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01" activeTab="0"/>
  </bookViews>
  <sheets>
    <sheet name="2013." sheetId="1" r:id="rId1"/>
  </sheets>
  <definedNames/>
  <calcPr fullCalcOnLoad="1"/>
</workbook>
</file>

<file path=xl/sharedStrings.xml><?xml version="1.0" encoding="utf-8"?>
<sst xmlns="http://schemas.openxmlformats.org/spreadsheetml/2006/main" count="227" uniqueCount="161">
  <si>
    <t>Mórahalmi Gazdakör</t>
  </si>
  <si>
    <t>Bástya Nyugdíjas Klub</t>
  </si>
  <si>
    <t>Átutalás időpontja</t>
  </si>
  <si>
    <t>Támogatott cél</t>
  </si>
  <si>
    <t>Elszámolás összege</t>
  </si>
  <si>
    <t>Felhasználás célja</t>
  </si>
  <si>
    <t xml:space="preserve">Döntéshozó </t>
  </si>
  <si>
    <t>Dötés száma</t>
  </si>
  <si>
    <t>Átutalás összege</t>
  </si>
  <si>
    <t>Támogatási
 szerződésen
 szereplő összeg</t>
  </si>
  <si>
    <t>Elszámolás megtörtét</t>
  </si>
  <si>
    <t>Elszámolás időpontja</t>
  </si>
  <si>
    <t>Elszámolás határideje</t>
  </si>
  <si>
    <t>Tömegsport Egyesület</t>
  </si>
  <si>
    <t>Rákóczi Szövetség</t>
  </si>
  <si>
    <t>Mórahalom Közoktatásáért Közalapítvány</t>
  </si>
  <si>
    <t>Képviselő-testület</t>
  </si>
  <si>
    <t>Városi Sportegyesület</t>
  </si>
  <si>
    <t>Kistérségi Focisuli</t>
  </si>
  <si>
    <t>Arlechino Táncegyesület</t>
  </si>
  <si>
    <t>Mórahalom Közbiztonságáért és Vagyonvédelmi Egyesület</t>
  </si>
  <si>
    <t>A támogatási szerződésben foglalt feladat megvalósítási határideje</t>
  </si>
  <si>
    <t>Mezőségi Örzőkör Közhasznú Alapítvány</t>
  </si>
  <si>
    <t>Alapító okiratában meghatározott feladatok működési költségeinek fedezetére</t>
  </si>
  <si>
    <t>Victoria Sportegyesület</t>
  </si>
  <si>
    <t>Főkönyvi számla száma</t>
  </si>
  <si>
    <t>Csángó gyermekek oktatásának támogatása</t>
  </si>
  <si>
    <t>Beíratkozási ösztöndíj program</t>
  </si>
  <si>
    <t>Hagyományörző rendezvények megszervezése</t>
  </si>
  <si>
    <t>Mozgáskorlátozottak Csongrád Megyei Egyesülete</t>
  </si>
  <si>
    <t>Támogatott szervezet neve</t>
  </si>
  <si>
    <t>címe</t>
  </si>
  <si>
    <t>cégjegyzékszám</t>
  </si>
  <si>
    <t>6782 Mórahalom, Millenniumi sétány 2.</t>
  </si>
  <si>
    <t>6782 Mórahalom, Barmos György tér 2.</t>
  </si>
  <si>
    <t>6782 Mórahalom, Röszkei út 1.</t>
  </si>
  <si>
    <t>6782 Mórahalom, Millenniumi sétány 16.</t>
  </si>
  <si>
    <t>6782 Mórahalom, István király út 2/A.</t>
  </si>
  <si>
    <t>6782 Mórahalom, Millenniumi sétány 5.</t>
  </si>
  <si>
    <t>8315 Gyenesdiás, Hámán utca 26.</t>
  </si>
  <si>
    <t>1027 Budapest, Szász K. utca  1. IV. 1.</t>
  </si>
  <si>
    <t>Pk.60048/1989 Csongrád Megyei Bíróság</t>
  </si>
  <si>
    <t>06-09-013978 Csongrád Megyei Bíróság</t>
  </si>
  <si>
    <t>60154/1992.32/1. Csongrád Megyei Bíróság</t>
  </si>
  <si>
    <t>Pk. 60.200/1992/9 Csongrád Megyei Bíróság</t>
  </si>
  <si>
    <t>1138 Csongrád Megyei Bíróság</t>
  </si>
  <si>
    <t>06-09-013950 Csongrád Megyei Bíróság</t>
  </si>
  <si>
    <t>1180 (1996.09.16) Csongrád Megyei Bíróság</t>
  </si>
  <si>
    <t>Pk. 60221/1989 Csongrád Megyei Bíróság</t>
  </si>
  <si>
    <t>Pk. 60.143/2004/5 Bács Kiskun Megyei Bíróság</t>
  </si>
  <si>
    <t>7.Pk.60.112/1989 Fővárosi Bíróság</t>
  </si>
  <si>
    <t>MÓRANET  KFT.</t>
  </si>
  <si>
    <t>Móra-Partner Kft.</t>
  </si>
  <si>
    <t>www.kozpenzpalyazat.gov.hu</t>
  </si>
  <si>
    <t>kozpenzpalyazat@kopdat.hu</t>
  </si>
  <si>
    <t xml:space="preserve"> </t>
  </si>
  <si>
    <t>Móra-Tourist Információs és Szolgáltató Nonprofit Kft.</t>
  </si>
  <si>
    <t xml:space="preserve">6782 Mórahalom, Tömörkény u. 3. </t>
  </si>
  <si>
    <t>Erzsébet Mórahalmi Gyógyfürdő intézménye népszerzősítéséről, reklámlehetőséget, nyilvánosságot</t>
  </si>
  <si>
    <t>Támogatási szerződés aláírásának dátuma</t>
  </si>
  <si>
    <t>Cg.06-09-014435</t>
  </si>
  <si>
    <t>Pk. 060.097/1992, 642 Csongrád Megyei Bíróság</t>
  </si>
  <si>
    <t>PK. 60031/2000/3 Csongrád Megyei Bíróság</t>
  </si>
  <si>
    <t>Egyesület alapító okiratában meghatározott cél támogatására</t>
  </si>
  <si>
    <t>Pk. 60191/1995 Csongrád Megyei Bíróság</t>
  </si>
  <si>
    <t>Moldvai Magyar Oktatásért Alapítvány</t>
  </si>
  <si>
    <t>AM 2708 60.431/2005 Pest Megyei Bíróság</t>
  </si>
  <si>
    <t>a molfvai csángó magyarok keresztszülő programja</t>
  </si>
  <si>
    <t>Pk.60139/1989/13 Csongrád Megyei Bíróság</t>
  </si>
  <si>
    <t>Mórahalom Város Önkéntes Kiemelten Közhasznú Tűzoltó Egyesület</t>
  </si>
  <si>
    <t>elszámolás iktató száma</t>
  </si>
  <si>
    <t>működési feltételek javítása</t>
  </si>
  <si>
    <t>szabadidős tevékenységek támogatása, a határon túli Temerinből érkező nyugdíjasok ebédeltetése</t>
  </si>
  <si>
    <t>közhasznúsági jelentéssel számol el</t>
  </si>
  <si>
    <t>Üzemanyag költség és személyszállítás (csoportos utazási költség) fedezetének biztosítására</t>
  </si>
  <si>
    <t>Cllassicon Kulturális Tánc és Sport Egyesület</t>
  </si>
  <si>
    <t>6793 Forráskút, Csongrádi út 14.</t>
  </si>
  <si>
    <t>igen</t>
  </si>
  <si>
    <t>Települési Önkormányzatok Országos Szövetsége</t>
  </si>
  <si>
    <t>1067 Budapest, Teréz krt. 23.</t>
  </si>
  <si>
    <t>Móra-Partner Kft. Biztos Kezdet Gyermekház</t>
  </si>
  <si>
    <t>Biztos Kezdet Gyermekház működtetésére és szakmai programjainak megvalósítására működési költségre</t>
  </si>
  <si>
    <t>működési jellegű kiadások fedezetére</t>
  </si>
  <si>
    <t>4318/2013</t>
  </si>
  <si>
    <t>1/2013. (I.31.) Ör. Rendelet</t>
  </si>
  <si>
    <t xml:space="preserve">Városi Sportegyesület által építendő sportcentrum építésére </t>
  </si>
  <si>
    <r>
      <t xml:space="preserve">ebből:2.800.000,- Ft visszatérítendő, </t>
    </r>
    <r>
      <rPr>
        <sz val="8"/>
        <color indexed="53"/>
        <rFont val="Arial"/>
        <family val="2"/>
      </rPr>
      <t xml:space="preserve"> 1.200.000,- FT vissza nem térítendő</t>
    </r>
  </si>
  <si>
    <t>működési költségekre  2013. I. félév</t>
  </si>
  <si>
    <t>működési költségekre  2013. II. félév</t>
  </si>
  <si>
    <t>4318-3/2013</t>
  </si>
  <si>
    <t>4318-17/2013</t>
  </si>
  <si>
    <t xml:space="preserve">2012. évi üzleti tervében foglalt működési kiadások fedezetére    2012.évi pénzmaradvány terhére            </t>
  </si>
  <si>
    <t>4318-4/2013</t>
  </si>
  <si>
    <t>4318-8/2013</t>
  </si>
  <si>
    <t>1/2013. (I.31.) Ör. rendelet</t>
  </si>
  <si>
    <t>4318-9/2013</t>
  </si>
  <si>
    <t>1/2013. (I.31.) Ör.Rendelet</t>
  </si>
  <si>
    <t>.</t>
  </si>
  <si>
    <t>4318-10/2013</t>
  </si>
  <si>
    <t>1/2013.(I.31.) Ör.rendelet</t>
  </si>
  <si>
    <t>2013. évi üzleti tervében foglalt működési kiadások fedezetére</t>
  </si>
  <si>
    <t>4318-11/2013</t>
  </si>
  <si>
    <t>1/2013. (I. 31.) Ör. Rendelet</t>
  </si>
  <si>
    <t>4318-12/2013</t>
  </si>
  <si>
    <t>4318-13/2013.</t>
  </si>
  <si>
    <t>4318-14/2013</t>
  </si>
  <si>
    <t>1126 Budapest, Böszörményi út 20-22.</t>
  </si>
  <si>
    <t>4318-15/2013</t>
  </si>
  <si>
    <t>1/2013.(I. 31.) Ör.rendelet</t>
  </si>
  <si>
    <t>4318-16/2013</t>
  </si>
  <si>
    <t>Alapító okiratában meghatározott cél (vásár 2013. jan-dec. +  búcsú)</t>
  </si>
  <si>
    <t>tájékozódási futóversenyek nevezési díjaira és regisztrációs költségeik fedezetére</t>
  </si>
  <si>
    <t>4318-18/2013</t>
  </si>
  <si>
    <t>4318-19/2013</t>
  </si>
  <si>
    <t>"Mentés a Jövőért" Alapítvány</t>
  </si>
  <si>
    <t>6722 Szeged, Kossuth L. sgt.15-17.</t>
  </si>
  <si>
    <t>Pk.60.11/1991/9 Csongrád Megyei Bíróság</t>
  </si>
  <si>
    <t>Korszerű mentéstechnikai eszközök vásárlására</t>
  </si>
  <si>
    <t>4318-5/2013</t>
  </si>
  <si>
    <t>253/2013. (VI. 27.) Kt. sz. határozat</t>
  </si>
  <si>
    <t>Kulturális, szakmai, egészségügyi programok, szakmai találkozók támogatása</t>
  </si>
  <si>
    <t>4318-6/2013</t>
  </si>
  <si>
    <t>4318-30/2013</t>
  </si>
  <si>
    <t>"Aratóünnepség megrendezése"</t>
  </si>
  <si>
    <t>4318-20/2013</t>
  </si>
  <si>
    <t>4318-21/2013</t>
  </si>
  <si>
    <t>Működési feltételek javítása</t>
  </si>
  <si>
    <t>4318-24/2013</t>
  </si>
  <si>
    <t>6782 Mórahalom, Szentháromság tér 1.</t>
  </si>
  <si>
    <t>8.Pk.60.168/2007/8 Szegedi Törvényszék</t>
  </si>
  <si>
    <t>"Szórakozóhelyek környékének közterületi ellenőrzése"</t>
  </si>
  <si>
    <t>4318-26/2013</t>
  </si>
  <si>
    <t>PK 60152/2008/4</t>
  </si>
  <si>
    <t>Európa bajnokságon és Világbajnokságon résztvevő mórahalmi gyermek támogatása</t>
  </si>
  <si>
    <t>4318-32/2013</t>
  </si>
  <si>
    <t>az árvíz sújtotta települések megsegítésére</t>
  </si>
  <si>
    <t>4318-33/2013</t>
  </si>
  <si>
    <t>306/2013./VIII.29./ Kt. sz. határozat</t>
  </si>
  <si>
    <t>Befektetés-ösztönző turisztikai célú városmarketing DVD készítése</t>
  </si>
  <si>
    <t>4318-34/2013</t>
  </si>
  <si>
    <t>Gazdasági tudásbörze, információs nap mezőgazdasági őstermelők, vállakozók, egyéni gazdálkodók, gazdálkodó szervezetek számára</t>
  </si>
  <si>
    <t>4318-35/2013</t>
  </si>
  <si>
    <t>"Kistermelői élelmiszer előállítás, elsődleges feldolgozás és értékesítés szabályai-foglalkoztatásra irányuló közcélú képzési program</t>
  </si>
  <si>
    <t>4318-36/2013</t>
  </si>
  <si>
    <t>Homokháti Önkormányzatok Kistérségi Területfejlesztési Közhasznú Egyesülete</t>
  </si>
  <si>
    <t>cg:996 / Pk.60071/1995.04.10 Szegedi Törvényszék</t>
  </si>
  <si>
    <t>"Közigazgatási nyílt nap- pályaválasztási tanácsadással egybekötött nyílt nap a közigazgatási szervek részvételével, helyi közigazgatás-történeti kiállítással"</t>
  </si>
  <si>
    <t>4318-37/2013</t>
  </si>
  <si>
    <t>Egy-Másért Ifjúsági és Közösségfejlesztő Közhasznú Egyesület</t>
  </si>
  <si>
    <t>"Befektetés-ösztönző, turisztikai célú papíralapú marketing kiadvány megjelentetése</t>
  </si>
  <si>
    <t>4318-38/2013</t>
  </si>
  <si>
    <t>1144 Pk.6098/1996/3</t>
  </si>
  <si>
    <t>Szép-Kör Környezetvédelmi és Városszépészeti Közhasznú Egyesület</t>
  </si>
  <si>
    <t>Városmarketing kiadvány és DVD készítése Mórahalomról arculat kialakítása</t>
  </si>
  <si>
    <t>Pk.60.079/2004/2</t>
  </si>
  <si>
    <t>Magyar Balneológiai Egyesület</t>
  </si>
  <si>
    <t>1146 Budapest, Állatkerti krt.9-11</t>
  </si>
  <si>
    <t>43/2013./I.31./ Kt.sz.határozat</t>
  </si>
  <si>
    <t>működési költségekre</t>
  </si>
  <si>
    <t>4318/13</t>
  </si>
  <si>
    <t>6725 Szeged, Petőfi S. sgt.75.                   Lev.cím 6701 Szeged, Pf.187.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</si>
</sst>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mmm/yyyy"/>
    <numFmt numFmtId="166" formatCode="[$-40E]yyyy\.\ mmmm\ d\."/>
    <numFmt numFmtId="167" formatCode="yyyy/mm/dd;@"/>
    <numFmt numFmtId="168" formatCode="_-* #,##0.0\ _F_t_-;\-* #,##0.0\ _F_t_-;_-* &quot;-&quot;??\ _F_t_-;_-@_-"/>
    <numFmt numFmtId="169" formatCode="_-* #,##0\ _F_t_-;\-* #,##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"/>
  </numFmts>
  <fonts count="29">
    <font>
      <sz val="10"/>
      <name val="Arial"/>
      <family val="0"/>
    </font>
    <font>
      <i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69" fontId="23" fillId="0" borderId="10" xfId="40" applyNumberFormat="1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textRotation="90" wrapText="1"/>
    </xf>
    <xf numFmtId="169" fontId="23" fillId="0" borderId="11" xfId="40" applyNumberFormat="1" applyFont="1" applyFill="1" applyBorder="1" applyAlignment="1">
      <alignment horizontal="center" vertical="center" textRotation="90" wrapText="1"/>
    </xf>
    <xf numFmtId="164" fontId="23" fillId="0" borderId="11" xfId="0" applyNumberFormat="1" applyFont="1" applyFill="1" applyBorder="1" applyAlignment="1">
      <alignment horizontal="center" vertical="center" textRotation="90" wrapText="1"/>
    </xf>
    <xf numFmtId="14" fontId="23" fillId="0" borderId="11" xfId="0" applyNumberFormat="1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left" vertical="center" textRotation="90" wrapText="1"/>
    </xf>
    <xf numFmtId="0" fontId="0" fillId="0" borderId="0" xfId="0" applyFont="1" applyFill="1" applyAlignment="1">
      <alignment/>
    </xf>
    <xf numFmtId="0" fontId="25" fillId="0" borderId="12" xfId="0" applyFont="1" applyFill="1" applyBorder="1" applyAlignment="1">
      <alignment horizontal="right" vertical="top"/>
    </xf>
    <xf numFmtId="0" fontId="25" fillId="0" borderId="13" xfId="0" applyFont="1" applyFill="1" applyBorder="1" applyAlignment="1">
      <alignment horizontal="right" vertical="top"/>
    </xf>
    <xf numFmtId="0" fontId="25" fillId="0" borderId="13" xfId="0" applyFont="1" applyFill="1" applyBorder="1" applyAlignment="1">
      <alignment vertical="top"/>
    </xf>
    <xf numFmtId="0" fontId="25" fillId="0" borderId="14" xfId="0" applyFont="1" applyFill="1" applyBorder="1" applyAlignment="1">
      <alignment horizontal="left" vertical="top"/>
    </xf>
    <xf numFmtId="14" fontId="25" fillId="0" borderId="14" xfId="0" applyNumberFormat="1" applyFont="1" applyFill="1" applyBorder="1" applyAlignment="1">
      <alignment horizontal="left" vertical="top"/>
    </xf>
    <xf numFmtId="169" fontId="25" fillId="0" borderId="13" xfId="40" applyNumberFormat="1" applyFont="1" applyFill="1" applyBorder="1" applyAlignment="1">
      <alignment vertical="top"/>
    </xf>
    <xf numFmtId="14" fontId="25" fillId="0" borderId="13" xfId="0" applyNumberFormat="1" applyFont="1" applyFill="1" applyBorder="1" applyAlignment="1">
      <alignment vertical="top" wrapText="1"/>
    </xf>
    <xf numFmtId="14" fontId="25" fillId="0" borderId="15" xfId="0" applyNumberFormat="1" applyFont="1" applyFill="1" applyBorder="1" applyAlignment="1">
      <alignment/>
    </xf>
    <xf numFmtId="169" fontId="25" fillId="0" borderId="15" xfId="40" applyNumberFormat="1" applyFont="1" applyFill="1" applyBorder="1" applyAlignment="1">
      <alignment/>
    </xf>
    <xf numFmtId="0" fontId="25" fillId="0" borderId="13" xfId="0" applyFont="1" applyFill="1" applyBorder="1" applyAlignment="1">
      <alignment vertical="top" wrapText="1"/>
    </xf>
    <xf numFmtId="14" fontId="25" fillId="0" borderId="13" xfId="0" applyNumberFormat="1" applyFont="1" applyFill="1" applyBorder="1" applyAlignment="1">
      <alignment vertical="top"/>
    </xf>
    <xf numFmtId="0" fontId="25" fillId="0" borderId="0" xfId="0" applyFont="1" applyFill="1" applyAlignment="1">
      <alignment/>
    </xf>
    <xf numFmtId="0" fontId="25" fillId="0" borderId="16" xfId="0" applyFont="1" applyFill="1" applyBorder="1" applyAlignment="1">
      <alignment horizontal="right" vertical="top"/>
    </xf>
    <xf numFmtId="0" fontId="25" fillId="0" borderId="17" xfId="0" applyFont="1" applyFill="1" applyBorder="1" applyAlignment="1">
      <alignment horizontal="right" vertical="top"/>
    </xf>
    <xf numFmtId="0" fontId="25" fillId="0" borderId="17" xfId="0" applyFont="1" applyFill="1" applyBorder="1" applyAlignment="1">
      <alignment vertical="top"/>
    </xf>
    <xf numFmtId="0" fontId="25" fillId="0" borderId="18" xfId="0" applyFont="1" applyFill="1" applyBorder="1" applyAlignment="1">
      <alignment horizontal="left" vertical="top"/>
    </xf>
    <xf numFmtId="169" fontId="25" fillId="0" borderId="17" xfId="40" applyNumberFormat="1" applyFont="1" applyFill="1" applyBorder="1" applyAlignment="1">
      <alignment vertical="top"/>
    </xf>
    <xf numFmtId="14" fontId="25" fillId="0" borderId="17" xfId="0" applyNumberFormat="1" applyFont="1" applyFill="1" applyBorder="1" applyAlignment="1">
      <alignment vertical="top" wrapText="1"/>
    </xf>
    <xf numFmtId="14" fontId="25" fillId="0" borderId="19" xfId="0" applyNumberFormat="1" applyFont="1" applyFill="1" applyBorder="1" applyAlignment="1">
      <alignment/>
    </xf>
    <xf numFmtId="169" fontId="25" fillId="0" borderId="19" xfId="40" applyNumberFormat="1" applyFont="1" applyFill="1" applyBorder="1" applyAlignment="1">
      <alignment/>
    </xf>
    <xf numFmtId="0" fontId="25" fillId="0" borderId="17" xfId="0" applyFont="1" applyFill="1" applyBorder="1" applyAlignment="1">
      <alignment vertical="top" wrapText="1"/>
    </xf>
    <xf numFmtId="0" fontId="25" fillId="0" borderId="20" xfId="0" applyFont="1" applyFill="1" applyBorder="1" applyAlignment="1">
      <alignment vertical="top"/>
    </xf>
    <xf numFmtId="14" fontId="25" fillId="0" borderId="17" xfId="0" applyNumberFormat="1" applyFont="1" applyFill="1" applyBorder="1" applyAlignment="1">
      <alignment vertical="top"/>
    </xf>
    <xf numFmtId="14" fontId="25" fillId="0" borderId="18" xfId="0" applyNumberFormat="1" applyFont="1" applyFill="1" applyBorder="1" applyAlignment="1">
      <alignment horizontal="left" vertical="top"/>
    </xf>
    <xf numFmtId="14" fontId="25" fillId="0" borderId="11" xfId="0" applyNumberFormat="1" applyFont="1" applyFill="1" applyBorder="1" applyAlignment="1">
      <alignment vertical="top"/>
    </xf>
    <xf numFmtId="169" fontId="26" fillId="0" borderId="17" xfId="40" applyNumberFormat="1" applyFont="1" applyFill="1" applyBorder="1" applyAlignment="1">
      <alignment vertical="top"/>
    </xf>
    <xf numFmtId="0" fontId="25" fillId="0" borderId="21" xfId="0" applyFont="1" applyFill="1" applyBorder="1" applyAlignment="1">
      <alignment horizontal="right" vertical="top"/>
    </xf>
    <xf numFmtId="0" fontId="25" fillId="0" borderId="20" xfId="0" applyFont="1" applyFill="1" applyBorder="1" applyAlignment="1">
      <alignment horizontal="right" vertical="top"/>
    </xf>
    <xf numFmtId="0" fontId="25" fillId="0" borderId="22" xfId="0" applyFont="1" applyFill="1" applyBorder="1" applyAlignment="1">
      <alignment horizontal="left" vertical="top"/>
    </xf>
    <xf numFmtId="169" fontId="25" fillId="0" borderId="20" xfId="40" applyNumberFormat="1" applyFont="1" applyFill="1" applyBorder="1" applyAlignment="1">
      <alignment vertical="top"/>
    </xf>
    <xf numFmtId="14" fontId="25" fillId="0" borderId="20" xfId="0" applyNumberFormat="1" applyFont="1" applyFill="1" applyBorder="1" applyAlignment="1">
      <alignment vertical="top" wrapText="1"/>
    </xf>
    <xf numFmtId="14" fontId="25" fillId="0" borderId="23" xfId="0" applyNumberFormat="1" applyFont="1" applyFill="1" applyBorder="1" applyAlignment="1">
      <alignment/>
    </xf>
    <xf numFmtId="169" fontId="25" fillId="0" borderId="23" xfId="40" applyNumberFormat="1" applyFont="1" applyFill="1" applyBorder="1" applyAlignment="1">
      <alignment/>
    </xf>
    <xf numFmtId="0" fontId="25" fillId="0" borderId="20" xfId="0" applyFont="1" applyFill="1" applyBorder="1" applyAlignment="1">
      <alignment vertical="top" wrapText="1"/>
    </xf>
    <xf numFmtId="14" fontId="25" fillId="0" borderId="20" xfId="0" applyNumberFormat="1" applyFont="1" applyFill="1" applyBorder="1" applyAlignment="1">
      <alignment vertical="top"/>
    </xf>
    <xf numFmtId="0" fontId="25" fillId="0" borderId="15" xfId="0" applyFont="1" applyFill="1" applyBorder="1" applyAlignment="1">
      <alignment horizontal="right" vertical="top"/>
    </xf>
    <xf numFmtId="0" fontId="25" fillId="0" borderId="13" xfId="0" applyFont="1" applyFill="1" applyBorder="1" applyAlignment="1">
      <alignment horizontal="left" vertical="top"/>
    </xf>
    <xf numFmtId="169" fontId="25" fillId="0" borderId="14" xfId="40" applyNumberFormat="1" applyFont="1" applyFill="1" applyBorder="1" applyAlignment="1">
      <alignment vertical="top"/>
    </xf>
    <xf numFmtId="14" fontId="25" fillId="0" borderId="24" xfId="0" applyNumberFormat="1" applyFont="1" applyFill="1" applyBorder="1" applyAlignment="1">
      <alignment/>
    </xf>
    <xf numFmtId="169" fontId="25" fillId="0" borderId="25" xfId="40" applyNumberFormat="1" applyFont="1" applyFill="1" applyBorder="1" applyAlignment="1">
      <alignment/>
    </xf>
    <xf numFmtId="14" fontId="25" fillId="0" borderId="13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right" vertical="top"/>
    </xf>
    <xf numFmtId="0" fontId="25" fillId="0" borderId="17" xfId="0" applyFont="1" applyFill="1" applyBorder="1" applyAlignment="1">
      <alignment horizontal="left" vertical="top"/>
    </xf>
    <xf numFmtId="169" fontId="25" fillId="0" borderId="18" xfId="40" applyNumberFormat="1" applyFont="1" applyFill="1" applyBorder="1" applyAlignment="1">
      <alignment vertical="top"/>
    </xf>
    <xf numFmtId="14" fontId="25" fillId="0" borderId="17" xfId="0" applyNumberFormat="1" applyFont="1" applyFill="1" applyBorder="1" applyAlignment="1">
      <alignment horizontal="right" vertical="top"/>
    </xf>
    <xf numFmtId="14" fontId="25" fillId="0" borderId="26" xfId="0" applyNumberFormat="1" applyFont="1" applyFill="1" applyBorder="1" applyAlignment="1">
      <alignment/>
    </xf>
    <xf numFmtId="169" fontId="25" fillId="0" borderId="27" xfId="40" applyNumberFormat="1" applyFont="1" applyFill="1" applyBorder="1" applyAlignment="1">
      <alignment/>
    </xf>
    <xf numFmtId="164" fontId="25" fillId="0" borderId="18" xfId="0" applyNumberFormat="1" applyFont="1" applyFill="1" applyBorder="1" applyAlignment="1">
      <alignment horizontal="center"/>
    </xf>
    <xf numFmtId="14" fontId="25" fillId="0" borderId="17" xfId="0" applyNumberFormat="1" applyFont="1" applyFill="1" applyBorder="1" applyAlignment="1">
      <alignment horizontal="center"/>
    </xf>
    <xf numFmtId="14" fontId="25" fillId="0" borderId="28" xfId="0" applyNumberFormat="1" applyFont="1" applyFill="1" applyBorder="1" applyAlignment="1">
      <alignment horizontal="center"/>
    </xf>
    <xf numFmtId="14" fontId="25" fillId="0" borderId="29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right" vertical="top"/>
    </xf>
    <xf numFmtId="0" fontId="25" fillId="0" borderId="20" xfId="0" applyFont="1" applyFill="1" applyBorder="1" applyAlignment="1">
      <alignment horizontal="left" vertical="top"/>
    </xf>
    <xf numFmtId="14" fontId="25" fillId="0" borderId="22" xfId="0" applyNumberFormat="1" applyFont="1" applyFill="1" applyBorder="1" applyAlignment="1">
      <alignment horizontal="left" vertical="top"/>
    </xf>
    <xf numFmtId="169" fontId="25" fillId="0" borderId="22" xfId="40" applyNumberFormat="1" applyFont="1" applyFill="1" applyBorder="1" applyAlignment="1">
      <alignment vertical="top"/>
    </xf>
    <xf numFmtId="14" fontId="25" fillId="0" borderId="20" xfId="0" applyNumberFormat="1" applyFont="1" applyFill="1" applyBorder="1" applyAlignment="1">
      <alignment horizontal="right" vertical="top"/>
    </xf>
    <xf numFmtId="14" fontId="25" fillId="0" borderId="31" xfId="0" applyNumberFormat="1" applyFont="1" applyFill="1" applyBorder="1" applyAlignment="1">
      <alignment/>
    </xf>
    <xf numFmtId="169" fontId="25" fillId="0" borderId="32" xfId="40" applyNumberFormat="1" applyFont="1" applyFill="1" applyBorder="1" applyAlignment="1">
      <alignment/>
    </xf>
    <xf numFmtId="164" fontId="25" fillId="0" borderId="22" xfId="0" applyNumberFormat="1" applyFont="1" applyFill="1" applyBorder="1" applyAlignment="1">
      <alignment horizontal="center"/>
    </xf>
    <xf numFmtId="14" fontId="25" fillId="0" borderId="20" xfId="0" applyNumberFormat="1" applyFont="1" applyFill="1" applyBorder="1" applyAlignment="1">
      <alignment horizontal="center"/>
    </xf>
    <xf numFmtId="14" fontId="25" fillId="0" borderId="33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164" fontId="25" fillId="0" borderId="35" xfId="0" applyNumberFormat="1" applyFont="1" applyFill="1" applyBorder="1" applyAlignment="1">
      <alignment horizontal="center" vertical="top"/>
    </xf>
    <xf numFmtId="14" fontId="25" fillId="0" borderId="13" xfId="0" applyNumberFormat="1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0" fontId="25" fillId="0" borderId="36" xfId="0" applyFont="1" applyFill="1" applyBorder="1" applyAlignment="1">
      <alignment horizontal="center" vertical="top"/>
    </xf>
    <xf numFmtId="164" fontId="25" fillId="0" borderId="29" xfId="0" applyNumberFormat="1" applyFont="1" applyFill="1" applyBorder="1" applyAlignment="1">
      <alignment horizontal="center" vertical="top"/>
    </xf>
    <xf numFmtId="14" fontId="25" fillId="0" borderId="17" xfId="0" applyNumberFormat="1" applyFont="1" applyFill="1" applyBorder="1" applyAlignment="1">
      <alignment horizontal="center" vertical="top"/>
    </xf>
    <xf numFmtId="0" fontId="25" fillId="0" borderId="17" xfId="0" applyFont="1" applyFill="1" applyBorder="1" applyAlignment="1">
      <alignment horizontal="center" vertical="top"/>
    </xf>
    <xf numFmtId="0" fontId="25" fillId="0" borderId="3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5" fillId="0" borderId="29" xfId="0" applyFont="1" applyFill="1" applyBorder="1" applyAlignment="1">
      <alignment horizontal="center" vertical="top"/>
    </xf>
    <xf numFmtId="0" fontId="25" fillId="0" borderId="37" xfId="0" applyFont="1" applyFill="1" applyBorder="1" applyAlignment="1">
      <alignment horizontal="right" vertical="top"/>
    </xf>
    <xf numFmtId="0" fontId="25" fillId="0" borderId="33" xfId="0" applyFont="1" applyFill="1" applyBorder="1" applyAlignment="1">
      <alignment horizontal="center" vertical="top"/>
    </xf>
    <xf numFmtId="14" fontId="25" fillId="0" borderId="20" xfId="0" applyNumberFormat="1" applyFont="1" applyFill="1" applyBorder="1" applyAlignment="1">
      <alignment horizontal="center" vertical="top"/>
    </xf>
    <xf numFmtId="0" fontId="25" fillId="0" borderId="20" xfId="0" applyFont="1" applyFill="1" applyBorder="1" applyAlignment="1">
      <alignment horizontal="center" vertical="top"/>
    </xf>
    <xf numFmtId="0" fontId="25" fillId="0" borderId="34" xfId="0" applyFont="1" applyFill="1" applyBorder="1" applyAlignment="1">
      <alignment horizontal="center" vertical="top"/>
    </xf>
    <xf numFmtId="169" fontId="25" fillId="0" borderId="13" xfId="40" applyNumberFormat="1" applyFont="1" applyFill="1" applyBorder="1" applyAlignment="1">
      <alignment horizontal="left" vertical="top"/>
    </xf>
    <xf numFmtId="49" fontId="25" fillId="0" borderId="17" xfId="0" applyNumberFormat="1" applyFont="1" applyFill="1" applyBorder="1" applyAlignment="1">
      <alignment horizontal="right" vertical="top"/>
    </xf>
    <xf numFmtId="169" fontId="25" fillId="0" borderId="17" xfId="40" applyNumberFormat="1" applyFont="1" applyFill="1" applyBorder="1" applyAlignment="1">
      <alignment horizontal="left" vertical="top"/>
    </xf>
    <xf numFmtId="169" fontId="25" fillId="0" borderId="20" xfId="40" applyNumberFormat="1" applyFont="1" applyFill="1" applyBorder="1" applyAlignment="1">
      <alignment horizontal="left" vertical="top"/>
    </xf>
    <xf numFmtId="14" fontId="24" fillId="0" borderId="38" xfId="0" applyNumberFormat="1" applyFont="1" applyFill="1" applyBorder="1" applyAlignment="1">
      <alignment/>
    </xf>
    <xf numFmtId="169" fontId="24" fillId="0" borderId="38" xfId="40" applyNumberFormat="1" applyFont="1" applyFill="1" applyBorder="1" applyAlignment="1">
      <alignment/>
    </xf>
    <xf numFmtId="164" fontId="24" fillId="0" borderId="39" xfId="0" applyNumberFormat="1" applyFont="1" applyFill="1" applyBorder="1" applyAlignment="1">
      <alignment vertical="top" wrapText="1"/>
    </xf>
    <xf numFmtId="14" fontId="24" fillId="0" borderId="40" xfId="0" applyNumberFormat="1" applyFont="1" applyFill="1" applyBorder="1" applyAlignment="1">
      <alignment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0" xfId="0" applyFont="1" applyFill="1" applyAlignment="1">
      <alignment/>
    </xf>
    <xf numFmtId="0" fontId="25" fillId="0" borderId="11" xfId="0" applyFont="1" applyFill="1" applyBorder="1" applyAlignment="1">
      <alignment horizontal="right" vertical="top"/>
    </xf>
    <xf numFmtId="0" fontId="25" fillId="0" borderId="11" xfId="0" applyFont="1" applyFill="1" applyBorder="1" applyAlignment="1">
      <alignment vertical="top"/>
    </xf>
    <xf numFmtId="0" fontId="25" fillId="0" borderId="19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left"/>
    </xf>
    <xf numFmtId="14" fontId="25" fillId="0" borderId="27" xfId="0" applyNumberFormat="1" applyFont="1" applyFill="1" applyBorder="1" applyAlignment="1">
      <alignment horizontal="left"/>
    </xf>
    <xf numFmtId="169" fontId="25" fillId="0" borderId="19" xfId="40" applyNumberFormat="1" applyFont="1" applyFill="1" applyBorder="1" applyAlignment="1">
      <alignment/>
    </xf>
    <xf numFmtId="0" fontId="25" fillId="0" borderId="19" xfId="0" applyFont="1" applyFill="1" applyBorder="1" applyAlignment="1">
      <alignment horizontal="left" wrapText="1"/>
    </xf>
    <xf numFmtId="0" fontId="25" fillId="0" borderId="19" xfId="0" applyFont="1" applyFill="1" applyBorder="1" applyAlignment="1">
      <alignment/>
    </xf>
    <xf numFmtId="0" fontId="25" fillId="0" borderId="19" xfId="0" applyFont="1" applyFill="1" applyBorder="1" applyAlignment="1">
      <alignment horizontal="right"/>
    </xf>
    <xf numFmtId="164" fontId="25" fillId="0" borderId="19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right" vertical="center"/>
    </xf>
    <xf numFmtId="169" fontId="25" fillId="0" borderId="19" xfId="40" applyNumberFormat="1" applyFont="1" applyFill="1" applyBorder="1" applyAlignment="1">
      <alignment vertical="top"/>
    </xf>
    <xf numFmtId="0" fontId="25" fillId="0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left"/>
    </xf>
    <xf numFmtId="14" fontId="25" fillId="0" borderId="19" xfId="0" applyNumberFormat="1" applyFont="1" applyFill="1" applyBorder="1" applyAlignment="1">
      <alignment horizontal="left"/>
    </xf>
    <xf numFmtId="169" fontId="25" fillId="0" borderId="11" xfId="40" applyNumberFormat="1" applyFont="1" applyFill="1" applyBorder="1" applyAlignment="1">
      <alignment vertical="top"/>
    </xf>
    <xf numFmtId="14" fontId="25" fillId="0" borderId="10" xfId="0" applyNumberFormat="1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/>
    </xf>
    <xf numFmtId="14" fontId="25" fillId="0" borderId="19" xfId="0" applyNumberFormat="1" applyFont="1" applyFill="1" applyBorder="1" applyAlignment="1">
      <alignment/>
    </xf>
    <xf numFmtId="14" fontId="25" fillId="0" borderId="19" xfId="0" applyNumberFormat="1" applyFont="1" applyFill="1" applyBorder="1" applyAlignment="1">
      <alignment wrapText="1"/>
    </xf>
    <xf numFmtId="0" fontId="25" fillId="0" borderId="19" xfId="0" applyFont="1" applyFill="1" applyBorder="1" applyAlignment="1">
      <alignment wrapText="1"/>
    </xf>
    <xf numFmtId="3" fontId="25" fillId="0" borderId="42" xfId="0" applyNumberFormat="1" applyFont="1" applyFill="1" applyBorder="1" applyAlignment="1">
      <alignment wrapText="1"/>
    </xf>
    <xf numFmtId="14" fontId="25" fillId="0" borderId="43" xfId="0" applyNumberFormat="1" applyFont="1" applyFill="1" applyBorder="1" applyAlignment="1">
      <alignment wrapText="1"/>
    </xf>
    <xf numFmtId="0" fontId="25" fillId="0" borderId="43" xfId="0" applyFont="1" applyFill="1" applyBorder="1" applyAlignment="1">
      <alignment wrapText="1"/>
    </xf>
    <xf numFmtId="0" fontId="25" fillId="0" borderId="28" xfId="0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right" vertical="center" wrapText="1"/>
    </xf>
    <xf numFmtId="14" fontId="25" fillId="0" borderId="26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14" fontId="25" fillId="0" borderId="27" xfId="0" applyNumberFormat="1" applyFont="1" applyFill="1" applyBorder="1" applyAlignment="1">
      <alignment horizontal="left" vertical="center"/>
    </xf>
    <xf numFmtId="169" fontId="25" fillId="0" borderId="19" xfId="40" applyNumberFormat="1" applyFont="1" applyFill="1" applyBorder="1" applyAlignment="1">
      <alignment horizontal="left" vertical="center"/>
    </xf>
    <xf numFmtId="14" fontId="25" fillId="0" borderId="26" xfId="0" applyNumberFormat="1" applyFont="1" applyFill="1" applyBorder="1" applyAlignment="1">
      <alignment horizontal="center" vertical="center"/>
    </xf>
    <xf numFmtId="14" fontId="25" fillId="0" borderId="19" xfId="0" applyNumberFormat="1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 wrapText="1"/>
    </xf>
    <xf numFmtId="164" fontId="25" fillId="0" borderId="19" xfId="0" applyNumberFormat="1" applyFont="1" applyFill="1" applyBorder="1" applyAlignment="1">
      <alignment horizontal="left" vertical="center"/>
    </xf>
    <xf numFmtId="14" fontId="25" fillId="0" borderId="19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 vertical="center"/>
    </xf>
    <xf numFmtId="0" fontId="25" fillId="0" borderId="11" xfId="0" applyFont="1" applyFill="1" applyBorder="1" applyAlignment="1">
      <alignment horizontal="left" wrapText="1"/>
    </xf>
    <xf numFmtId="0" fontId="25" fillId="0" borderId="44" xfId="0" applyFont="1" applyFill="1" applyBorder="1" applyAlignment="1">
      <alignment/>
    </xf>
    <xf numFmtId="0" fontId="25" fillId="0" borderId="44" xfId="0" applyFont="1" applyFill="1" applyBorder="1" applyAlignment="1">
      <alignment horizontal="left"/>
    </xf>
    <xf numFmtId="0" fontId="25" fillId="0" borderId="42" xfId="0" applyFont="1" applyFill="1" applyBorder="1" applyAlignment="1">
      <alignment horizontal="left"/>
    </xf>
    <xf numFmtId="14" fontId="25" fillId="0" borderId="42" xfId="0" applyNumberFormat="1" applyFont="1" applyFill="1" applyBorder="1" applyAlignment="1">
      <alignment horizontal="left"/>
    </xf>
    <xf numFmtId="14" fontId="25" fillId="0" borderId="44" xfId="0" applyNumberFormat="1" applyFont="1" applyFill="1" applyBorder="1" applyAlignment="1">
      <alignment horizontal="center"/>
    </xf>
    <xf numFmtId="169" fontId="25" fillId="0" borderId="44" xfId="40" applyNumberFormat="1" applyFont="1" applyFill="1" applyBorder="1" applyAlignment="1">
      <alignment horizontal="center"/>
    </xf>
    <xf numFmtId="14" fontId="25" fillId="0" borderId="19" xfId="0" applyNumberFormat="1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center" vertical="center"/>
    </xf>
    <xf numFmtId="169" fontId="25" fillId="0" borderId="19" xfId="40" applyNumberFormat="1" applyFont="1" applyFill="1" applyBorder="1" applyAlignment="1">
      <alignment horizontal="center" vertical="center"/>
    </xf>
    <xf numFmtId="14" fontId="25" fillId="0" borderId="19" xfId="0" applyNumberFormat="1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left" vertical="center"/>
    </xf>
    <xf numFmtId="14" fontId="25" fillId="0" borderId="42" xfId="0" applyNumberFormat="1" applyFont="1" applyFill="1" applyBorder="1" applyAlignment="1">
      <alignment horizontal="center" vertical="center"/>
    </xf>
    <xf numFmtId="14" fontId="25" fillId="0" borderId="28" xfId="0" applyNumberFormat="1" applyFont="1" applyFill="1" applyBorder="1" applyAlignment="1">
      <alignment horizontal="center" vertical="center"/>
    </xf>
    <xf numFmtId="14" fontId="25" fillId="0" borderId="44" xfId="0" applyNumberFormat="1" applyFont="1" applyFill="1" applyBorder="1" applyAlignment="1">
      <alignment horizontal="center" vertical="center"/>
    </xf>
    <xf numFmtId="169" fontId="25" fillId="0" borderId="44" xfId="40" applyNumberFormat="1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left" wrapText="1"/>
    </xf>
    <xf numFmtId="164" fontId="25" fillId="0" borderId="27" xfId="0" applyNumberFormat="1" applyFont="1" applyFill="1" applyBorder="1" applyAlignment="1">
      <alignment/>
    </xf>
    <xf numFmtId="14" fontId="25" fillId="0" borderId="45" xfId="0" applyNumberFormat="1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19" xfId="0" applyFont="1" applyFill="1" applyBorder="1" applyAlignment="1">
      <alignment horizontal="right" vertical="center"/>
    </xf>
    <xf numFmtId="0" fontId="25" fillId="0" borderId="44" xfId="0" applyFont="1" applyFill="1" applyBorder="1" applyAlignment="1">
      <alignment/>
    </xf>
    <xf numFmtId="14" fontId="25" fillId="0" borderId="26" xfId="0" applyNumberFormat="1" applyFont="1" applyFill="1" applyBorder="1" applyAlignment="1">
      <alignment/>
    </xf>
    <xf numFmtId="164" fontId="25" fillId="0" borderId="19" xfId="0" applyNumberFormat="1" applyFont="1" applyFill="1" applyBorder="1" applyAlignment="1">
      <alignment/>
    </xf>
    <xf numFmtId="0" fontId="28" fillId="0" borderId="0" xfId="0" applyFont="1" applyFill="1" applyAlignment="1">
      <alignment horizontal="justify" readingOrder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169" fontId="21" fillId="0" borderId="0" xfId="40" applyNumberFormat="1" applyFont="1" applyFill="1" applyBorder="1" applyAlignment="1">
      <alignment vertical="top"/>
    </xf>
    <xf numFmtId="169" fontId="21" fillId="0" borderId="0" xfId="40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69" fontId="1" fillId="0" borderId="0" xfId="40" applyNumberFormat="1" applyFont="1" applyFill="1" applyBorder="1" applyAlignment="1">
      <alignment vertical="top"/>
    </xf>
    <xf numFmtId="169" fontId="1" fillId="0" borderId="0" xfId="40" applyNumberFormat="1" applyFont="1" applyFill="1" applyAlignment="1">
      <alignment/>
    </xf>
    <xf numFmtId="0" fontId="25" fillId="0" borderId="44" xfId="0" applyFont="1" applyFill="1" applyBorder="1" applyAlignment="1">
      <alignment horizontal="right" vertical="center" wrapText="1"/>
    </xf>
    <xf numFmtId="0" fontId="25" fillId="0" borderId="19" xfId="0" applyFont="1" applyFill="1" applyBorder="1" applyAlignment="1">
      <alignment horizontal="right" vertical="top"/>
    </xf>
    <xf numFmtId="0" fontId="25" fillId="0" borderId="44" xfId="0" applyFont="1" applyFill="1" applyBorder="1" applyAlignment="1">
      <alignment vertical="center"/>
    </xf>
    <xf numFmtId="0" fontId="25" fillId="0" borderId="44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left"/>
    </xf>
    <xf numFmtId="14" fontId="25" fillId="0" borderId="27" xfId="0" applyNumberFormat="1" applyFont="1" applyFill="1" applyBorder="1" applyAlignment="1">
      <alignment horizontal="left"/>
    </xf>
    <xf numFmtId="169" fontId="25" fillId="0" borderId="19" xfId="40" applyNumberFormat="1" applyFont="1" applyFill="1" applyBorder="1" applyAlignment="1">
      <alignment vertical="top"/>
    </xf>
    <xf numFmtId="14" fontId="25" fillId="0" borderId="26" xfId="0" applyNumberFormat="1" applyFont="1" applyFill="1" applyBorder="1" applyAlignment="1">
      <alignment/>
    </xf>
    <xf numFmtId="14" fontId="25" fillId="0" borderId="19" xfId="0" applyNumberFormat="1" applyFont="1" applyFill="1" applyBorder="1" applyAlignment="1">
      <alignment/>
    </xf>
    <xf numFmtId="169" fontId="25" fillId="0" borderId="19" xfId="40" applyNumberFormat="1" applyFont="1" applyFill="1" applyBorder="1" applyAlignment="1">
      <alignment/>
    </xf>
    <xf numFmtId="0" fontId="25" fillId="0" borderId="19" xfId="0" applyFont="1" applyFill="1" applyBorder="1" applyAlignment="1">
      <alignment horizontal="left" wrapText="1"/>
    </xf>
    <xf numFmtId="164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44" xfId="0" applyFont="1" applyFill="1" applyBorder="1" applyAlignment="1">
      <alignment vertical="top"/>
    </xf>
    <xf numFmtId="0" fontId="25" fillId="0" borderId="44" xfId="0" applyFont="1" applyFill="1" applyBorder="1" applyAlignment="1">
      <alignment horizontal="right" vertical="top"/>
    </xf>
    <xf numFmtId="0" fontId="25" fillId="0" borderId="11" xfId="0" applyFont="1" applyFill="1" applyBorder="1" applyAlignment="1">
      <alignment horizontal="left" vertical="top"/>
    </xf>
    <xf numFmtId="0" fontId="25" fillId="0" borderId="11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right" vertical="center"/>
    </xf>
    <xf numFmtId="0" fontId="25" fillId="0" borderId="44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vertical="center"/>
    </xf>
    <xf numFmtId="0" fontId="25" fillId="0" borderId="44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vertical="top"/>
    </xf>
    <xf numFmtId="0" fontId="25" fillId="0" borderId="30" xfId="0" applyFont="1" applyFill="1" applyBorder="1" applyAlignment="1">
      <alignment vertical="top"/>
    </xf>
    <xf numFmtId="0" fontId="25" fillId="0" borderId="34" xfId="0" applyFont="1" applyFill="1" applyBorder="1" applyAlignment="1">
      <alignment vertical="top"/>
    </xf>
    <xf numFmtId="169" fontId="25" fillId="0" borderId="36" xfId="40" applyNumberFormat="1" applyFont="1" applyFill="1" applyBorder="1" applyAlignment="1">
      <alignment vertical="top"/>
    </xf>
    <xf numFmtId="169" fontId="25" fillId="0" borderId="30" xfId="40" applyNumberFormat="1" applyFont="1" applyFill="1" applyBorder="1" applyAlignment="1">
      <alignment vertical="top"/>
    </xf>
    <xf numFmtId="0" fontId="25" fillId="0" borderId="46" xfId="0" applyFont="1" applyFill="1" applyBorder="1" applyAlignment="1">
      <alignment vertical="top" wrapText="1"/>
    </xf>
    <xf numFmtId="0" fontId="25" fillId="0" borderId="41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25" fillId="0" borderId="29" xfId="0" applyFont="1" applyFill="1" applyBorder="1" applyAlignment="1">
      <alignment vertical="top" wrapText="1"/>
    </xf>
    <xf numFmtId="0" fontId="25" fillId="0" borderId="42" xfId="0" applyFont="1" applyFill="1" applyBorder="1" applyAlignment="1">
      <alignment vertical="top" wrapText="1"/>
    </xf>
    <xf numFmtId="0" fontId="25" fillId="0" borderId="43" xfId="0" applyFont="1" applyFill="1" applyBorder="1" applyAlignment="1">
      <alignment vertical="top" wrapText="1"/>
    </xf>
    <xf numFmtId="0" fontId="25" fillId="0" borderId="28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right" vertical="top"/>
    </xf>
    <xf numFmtId="0" fontId="0" fillId="0" borderId="17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25" fillId="0" borderId="11" xfId="0" applyNumberFormat="1" applyFont="1" applyFill="1" applyBorder="1" applyAlignment="1">
      <alignment horizontal="right" vertical="top" wrapText="1"/>
    </xf>
    <xf numFmtId="0" fontId="25" fillId="0" borderId="17" xfId="0" applyNumberFormat="1" applyFont="1" applyFill="1" applyBorder="1" applyAlignment="1">
      <alignment horizontal="right" vertical="top" wrapText="1"/>
    </xf>
    <xf numFmtId="0" fontId="25" fillId="0" borderId="44" xfId="0" applyNumberFormat="1" applyFont="1" applyFill="1" applyBorder="1" applyAlignment="1">
      <alignment horizontal="right" vertical="top" wrapText="1"/>
    </xf>
    <xf numFmtId="0" fontId="24" fillId="0" borderId="14" xfId="0" applyFont="1" applyFill="1" applyBorder="1" applyAlignment="1">
      <alignment horizontal="left" vertical="top"/>
    </xf>
    <xf numFmtId="14" fontId="24" fillId="0" borderId="14" xfId="0" applyNumberFormat="1" applyFont="1" applyFill="1" applyBorder="1" applyAlignment="1">
      <alignment horizontal="left" vertical="top"/>
    </xf>
    <xf numFmtId="14" fontId="25" fillId="0" borderId="11" xfId="0" applyNumberFormat="1" applyFont="1" applyFill="1" applyBorder="1" applyAlignment="1">
      <alignment horizontal="right"/>
    </xf>
    <xf numFmtId="169" fontId="24" fillId="0" borderId="13" xfId="40" applyNumberFormat="1" applyFont="1" applyFill="1" applyBorder="1" applyAlignment="1">
      <alignment vertical="top"/>
    </xf>
    <xf numFmtId="169" fontId="25" fillId="0" borderId="44" xfId="40" applyNumberFormat="1" applyFont="1" applyFill="1" applyBorder="1" applyAlignment="1">
      <alignment vertical="top"/>
    </xf>
    <xf numFmtId="14" fontId="24" fillId="0" borderId="35" xfId="0" applyNumberFormat="1" applyFont="1" applyFill="1" applyBorder="1" applyAlignment="1">
      <alignment vertical="top" wrapText="1"/>
    </xf>
    <xf numFmtId="14" fontId="25" fillId="0" borderId="11" xfId="0" applyNumberFormat="1" applyFont="1" applyFill="1" applyBorder="1" applyAlignment="1">
      <alignment vertical="top" wrapText="1"/>
    </xf>
    <xf numFmtId="14" fontId="25" fillId="0" borderId="44" xfId="0" applyNumberFormat="1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vertical="top" wrapText="1"/>
    </xf>
    <xf numFmtId="0" fontId="24" fillId="0" borderId="47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right" vertical="top"/>
    </xf>
    <xf numFmtId="0" fontId="24" fillId="0" borderId="13" xfId="0" applyFont="1" applyFill="1" applyBorder="1" applyAlignment="1">
      <alignment vertical="top"/>
    </xf>
    <xf numFmtId="0" fontId="24" fillId="0" borderId="13" xfId="0" applyFont="1" applyFill="1" applyBorder="1" applyAlignment="1">
      <alignment horizontal="left" vertical="top"/>
    </xf>
    <xf numFmtId="0" fontId="25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left" vertical="top"/>
    </xf>
    <xf numFmtId="0" fontId="25" fillId="0" borderId="17" xfId="0" applyFont="1" applyFill="1" applyBorder="1" applyAlignment="1">
      <alignment horizontal="left" vertical="top"/>
    </xf>
    <xf numFmtId="0" fontId="25" fillId="0" borderId="44" xfId="0" applyFont="1" applyFill="1" applyBorder="1" applyAlignment="1">
      <alignment horizontal="left" vertical="top"/>
    </xf>
    <xf numFmtId="0" fontId="25" fillId="0" borderId="11" xfId="0" applyFont="1" applyFill="1" applyBorder="1" applyAlignment="1">
      <alignment vertical="top"/>
    </xf>
    <xf numFmtId="0" fontId="25" fillId="0" borderId="17" xfId="0" applyFont="1" applyFill="1" applyBorder="1" applyAlignment="1">
      <alignment vertical="top"/>
    </xf>
    <xf numFmtId="0" fontId="25" fillId="0" borderId="44" xfId="0" applyFont="1" applyFill="1" applyBorder="1" applyAlignment="1">
      <alignment vertical="top"/>
    </xf>
    <xf numFmtId="0" fontId="25" fillId="0" borderId="11" xfId="0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25" fillId="0" borderId="11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34" xfId="0" applyFont="1" applyFill="1" applyBorder="1" applyAlignment="1">
      <alignment/>
    </xf>
    <xf numFmtId="169" fontId="25" fillId="0" borderId="13" xfId="40" applyNumberFormat="1" applyFont="1" applyFill="1" applyBorder="1" applyAlignment="1">
      <alignment vertical="top"/>
    </xf>
    <xf numFmtId="169" fontId="25" fillId="0" borderId="17" xfId="40" applyNumberFormat="1" applyFont="1" applyFill="1" applyBorder="1" applyAlignment="1">
      <alignment vertical="top"/>
    </xf>
    <xf numFmtId="0" fontId="25" fillId="0" borderId="20" xfId="0" applyFont="1" applyFill="1" applyBorder="1" applyAlignment="1">
      <alignment/>
    </xf>
    <xf numFmtId="0" fontId="25" fillId="0" borderId="36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center"/>
    </xf>
    <xf numFmtId="0" fontId="25" fillId="0" borderId="13" xfId="0" applyFont="1" applyFill="1" applyBorder="1" applyAlignment="1">
      <alignment vertical="top"/>
    </xf>
    <xf numFmtId="0" fontId="25" fillId="0" borderId="20" xfId="0" applyFont="1" applyFill="1" applyBorder="1" applyAlignment="1">
      <alignment vertical="top"/>
    </xf>
    <xf numFmtId="0" fontId="25" fillId="0" borderId="13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top" wrapText="1"/>
    </xf>
    <xf numFmtId="0" fontId="25" fillId="0" borderId="20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right" vertical="top"/>
    </xf>
    <xf numFmtId="0" fontId="25" fillId="0" borderId="16" xfId="0" applyFont="1" applyFill="1" applyBorder="1" applyAlignment="1">
      <alignment horizontal="right" vertical="top"/>
    </xf>
    <xf numFmtId="0" fontId="25" fillId="0" borderId="21" xfId="0" applyFont="1" applyFill="1" applyBorder="1" applyAlignment="1">
      <alignment horizontal="right" vertical="top"/>
    </xf>
    <xf numFmtId="0" fontId="25" fillId="0" borderId="14" xfId="0" applyFont="1" applyFill="1" applyBorder="1" applyAlignment="1">
      <alignment horizontal="left" vertical="top"/>
    </xf>
    <xf numFmtId="0" fontId="25" fillId="0" borderId="18" xfId="0" applyFont="1" applyFill="1" applyBorder="1" applyAlignment="1">
      <alignment horizontal="left" vertical="top"/>
    </xf>
    <xf numFmtId="0" fontId="25" fillId="0" borderId="22" xfId="0" applyFont="1" applyFill="1" applyBorder="1" applyAlignment="1">
      <alignment horizontal="left" vertical="top"/>
    </xf>
    <xf numFmtId="0" fontId="25" fillId="0" borderId="49" xfId="0" applyFont="1" applyFill="1" applyBorder="1" applyAlignment="1">
      <alignment horizontal="right" vertical="top"/>
    </xf>
    <xf numFmtId="0" fontId="25" fillId="0" borderId="50" xfId="0" applyFont="1" applyFill="1" applyBorder="1" applyAlignment="1">
      <alignment horizontal="right" vertical="top"/>
    </xf>
    <xf numFmtId="0" fontId="0" fillId="0" borderId="51" xfId="0" applyFont="1" applyFill="1" applyBorder="1" applyAlignment="1">
      <alignment horizontal="right" vertical="top"/>
    </xf>
    <xf numFmtId="0" fontId="25" fillId="0" borderId="13" xfId="0" applyFont="1" applyFill="1" applyBorder="1" applyAlignment="1">
      <alignment horizontal="left" vertical="top"/>
    </xf>
    <xf numFmtId="0" fontId="25" fillId="0" borderId="13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14" fontId="25" fillId="0" borderId="13" xfId="0" applyNumberFormat="1" applyFont="1" applyFill="1" applyBorder="1" applyAlignment="1">
      <alignment vertical="top"/>
    </xf>
    <xf numFmtId="14" fontId="25" fillId="0" borderId="17" xfId="0" applyNumberFormat="1" applyFont="1" applyFill="1" applyBorder="1" applyAlignment="1">
      <alignment vertical="top"/>
    </xf>
    <xf numFmtId="14" fontId="25" fillId="0" borderId="20" xfId="0" applyNumberFormat="1" applyFont="1" applyFill="1" applyBorder="1" applyAlignment="1">
      <alignment vertical="top"/>
    </xf>
    <xf numFmtId="14" fontId="25" fillId="0" borderId="13" xfId="0" applyNumberFormat="1" applyFont="1" applyFill="1" applyBorder="1" applyAlignment="1">
      <alignment horizontal="right" vertical="top"/>
    </xf>
    <xf numFmtId="14" fontId="25" fillId="0" borderId="17" xfId="0" applyNumberFormat="1" applyFont="1" applyFill="1" applyBorder="1" applyAlignment="1">
      <alignment horizontal="right" vertical="top"/>
    </xf>
    <xf numFmtId="164" fontId="25" fillId="0" borderId="14" xfId="0" applyNumberFormat="1" applyFont="1" applyFill="1" applyBorder="1" applyAlignment="1">
      <alignment horizontal="center"/>
    </xf>
    <xf numFmtId="164" fontId="25" fillId="0" borderId="18" xfId="0" applyNumberFormat="1" applyFont="1" applyFill="1" applyBorder="1" applyAlignment="1">
      <alignment horizontal="center"/>
    </xf>
    <xf numFmtId="14" fontId="25" fillId="0" borderId="35" xfId="0" applyNumberFormat="1" applyFont="1" applyFill="1" applyBorder="1" applyAlignment="1">
      <alignment horizontal="center"/>
    </xf>
    <xf numFmtId="14" fontId="25" fillId="0" borderId="28" xfId="0" applyNumberFormat="1" applyFont="1" applyFill="1" applyBorder="1" applyAlignment="1">
      <alignment horizontal="center"/>
    </xf>
    <xf numFmtId="0" fontId="22" fillId="0" borderId="0" xfId="43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5" fillId="0" borderId="42" xfId="0" applyFont="1" applyFill="1" applyBorder="1" applyAlignment="1">
      <alignment horizontal="left" vertical="top"/>
    </xf>
    <xf numFmtId="0" fontId="25" fillId="0" borderId="19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top"/>
    </xf>
    <xf numFmtId="0" fontId="22" fillId="0" borderId="41" xfId="43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wrapText="1"/>
    </xf>
    <xf numFmtId="0" fontId="25" fillId="0" borderId="13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0" fillId="0" borderId="44" xfId="0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zpenzpalyazat.gov.hu/" TargetMode="External" /><Relationship Id="rId2" Type="http://schemas.openxmlformats.org/officeDocument/2006/relationships/hyperlink" Target="mailto:kozpenzpalyazat@kopdat.h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showGridLines="0" tabSelected="1"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" sqref="M1"/>
    </sheetView>
  </sheetViews>
  <sheetFormatPr defaultColWidth="9.140625" defaultRowHeight="12.75"/>
  <cols>
    <col min="1" max="1" width="10.140625" style="173" customWidth="1"/>
    <col min="2" max="2" width="11.57421875" style="173" bestFit="1" customWidth="1"/>
    <col min="3" max="3" width="43.7109375" style="174" customWidth="1"/>
    <col min="4" max="4" width="29.28125" style="174" bestFit="1" customWidth="1"/>
    <col min="5" max="5" width="35.00390625" style="174" bestFit="1" customWidth="1"/>
    <col min="6" max="6" width="23.421875" style="175" bestFit="1" customWidth="1"/>
    <col min="7" max="7" width="21.00390625" style="175" customWidth="1"/>
    <col min="8" max="8" width="8.7109375" style="175" bestFit="1" customWidth="1"/>
    <col min="9" max="9" width="13.8515625" style="176" bestFit="1" customWidth="1"/>
    <col min="10" max="10" width="10.7109375" style="177" bestFit="1" customWidth="1"/>
    <col min="11" max="11" width="10.7109375" style="174" bestFit="1" customWidth="1"/>
    <col min="12" max="12" width="12.8515625" style="177" bestFit="1" customWidth="1"/>
    <col min="13" max="13" width="53.8515625" style="175" customWidth="1"/>
    <col min="14" max="14" width="10.421875" style="174" bestFit="1" customWidth="1"/>
    <col min="15" max="16" width="10.7109375" style="174" bestFit="1" customWidth="1"/>
    <col min="17" max="17" width="32.8515625" style="174" customWidth="1"/>
    <col min="18" max="18" width="4.421875" style="174" bestFit="1" customWidth="1"/>
    <col min="19" max="19" width="12.28125" style="174" customWidth="1"/>
    <col min="20" max="16384" width="9.140625" style="174" customWidth="1"/>
  </cols>
  <sheetData>
    <row r="1" spans="1:19" s="7" customFormat="1" ht="124.5" thickBot="1">
      <c r="A1" s="1" t="s">
        <v>25</v>
      </c>
      <c r="B1" s="1"/>
      <c r="C1" s="1" t="s">
        <v>30</v>
      </c>
      <c r="D1" s="1" t="s">
        <v>31</v>
      </c>
      <c r="E1" s="1" t="s">
        <v>32</v>
      </c>
      <c r="F1" s="1" t="s">
        <v>6</v>
      </c>
      <c r="G1" s="1" t="s">
        <v>7</v>
      </c>
      <c r="H1" s="1" t="s">
        <v>59</v>
      </c>
      <c r="I1" s="1" t="s">
        <v>9</v>
      </c>
      <c r="J1" s="1" t="s">
        <v>21</v>
      </c>
      <c r="K1" s="2" t="s">
        <v>2</v>
      </c>
      <c r="L1" s="3" t="s">
        <v>8</v>
      </c>
      <c r="M1" s="3" t="s">
        <v>3</v>
      </c>
      <c r="N1" s="4" t="s">
        <v>4</v>
      </c>
      <c r="O1" s="5" t="s">
        <v>12</v>
      </c>
      <c r="P1" s="5" t="s">
        <v>11</v>
      </c>
      <c r="Q1" s="5" t="s">
        <v>5</v>
      </c>
      <c r="R1" s="6" t="s">
        <v>10</v>
      </c>
      <c r="S1" s="2" t="s">
        <v>70</v>
      </c>
    </row>
    <row r="2" spans="1:19" s="19" customFormat="1" ht="11.25">
      <c r="A2" s="266">
        <v>38125101</v>
      </c>
      <c r="B2" s="9" t="s">
        <v>83</v>
      </c>
      <c r="C2" s="300" t="s">
        <v>17</v>
      </c>
      <c r="D2" s="300" t="s">
        <v>33</v>
      </c>
      <c r="E2" s="300" t="s">
        <v>41</v>
      </c>
      <c r="F2" s="10" t="s">
        <v>16</v>
      </c>
      <c r="G2" s="269" t="s">
        <v>84</v>
      </c>
      <c r="H2" s="12">
        <v>41381</v>
      </c>
      <c r="I2" s="13">
        <v>4000000</v>
      </c>
      <c r="J2" s="14">
        <v>41820</v>
      </c>
      <c r="K2" s="15">
        <v>41393</v>
      </c>
      <c r="L2" s="16">
        <v>500000</v>
      </c>
      <c r="M2" s="17" t="s">
        <v>85</v>
      </c>
      <c r="N2" s="261"/>
      <c r="O2" s="18">
        <v>41851</v>
      </c>
      <c r="P2" s="261"/>
      <c r="Q2" s="263"/>
      <c r="R2" s="261"/>
      <c r="S2" s="205"/>
    </row>
    <row r="3" spans="1:19" s="19" customFormat="1" ht="11.25">
      <c r="A3" s="267"/>
      <c r="B3" s="21"/>
      <c r="C3" s="254"/>
      <c r="D3" s="301"/>
      <c r="E3" s="301"/>
      <c r="F3" s="22"/>
      <c r="G3" s="270"/>
      <c r="H3" s="23"/>
      <c r="I3" s="24"/>
      <c r="J3" s="25"/>
      <c r="K3" s="26">
        <v>41452</v>
      </c>
      <c r="L3" s="27">
        <v>2597650</v>
      </c>
      <c r="M3" s="28" t="s">
        <v>86</v>
      </c>
      <c r="N3" s="247"/>
      <c r="O3" s="30"/>
      <c r="P3" s="247"/>
      <c r="Q3" s="264"/>
      <c r="R3" s="247"/>
      <c r="S3" s="206"/>
    </row>
    <row r="4" spans="1:19" s="19" customFormat="1" ht="11.25">
      <c r="A4" s="267"/>
      <c r="B4" s="21"/>
      <c r="C4" s="254"/>
      <c r="D4" s="301"/>
      <c r="E4" s="301"/>
      <c r="F4" s="22"/>
      <c r="G4" s="270"/>
      <c r="H4" s="31"/>
      <c r="I4" s="24"/>
      <c r="J4" s="25"/>
      <c r="K4" s="26">
        <v>41494</v>
      </c>
      <c r="L4" s="27">
        <v>749300</v>
      </c>
      <c r="M4" s="28"/>
      <c r="N4" s="247"/>
      <c r="O4" s="32"/>
      <c r="P4" s="247"/>
      <c r="Q4" s="264"/>
      <c r="R4" s="247"/>
      <c r="S4" s="206"/>
    </row>
    <row r="5" spans="1:19" s="19" customFormat="1" ht="11.25">
      <c r="A5" s="267"/>
      <c r="B5" s="21"/>
      <c r="C5" s="254"/>
      <c r="D5" s="301"/>
      <c r="E5" s="301"/>
      <c r="F5" s="22"/>
      <c r="G5" s="270"/>
      <c r="H5" s="31"/>
      <c r="I5" s="24"/>
      <c r="J5" s="25"/>
      <c r="K5" s="26"/>
      <c r="L5" s="27"/>
      <c r="M5" s="28"/>
      <c r="N5" s="247"/>
      <c r="O5" s="30"/>
      <c r="P5" s="247"/>
      <c r="Q5" s="264"/>
      <c r="R5" s="247"/>
      <c r="S5" s="206"/>
    </row>
    <row r="6" spans="1:19" s="19" customFormat="1" ht="11.25">
      <c r="A6" s="267"/>
      <c r="B6" s="21"/>
      <c r="C6" s="254"/>
      <c r="D6" s="301"/>
      <c r="E6" s="301"/>
      <c r="F6" s="22"/>
      <c r="G6" s="270"/>
      <c r="H6" s="31"/>
      <c r="I6" s="33"/>
      <c r="J6" s="25"/>
      <c r="K6" s="26"/>
      <c r="L6" s="27"/>
      <c r="M6" s="28"/>
      <c r="N6" s="247"/>
      <c r="O6" s="30"/>
      <c r="P6" s="247"/>
      <c r="Q6" s="264"/>
      <c r="R6" s="247"/>
      <c r="S6" s="206"/>
    </row>
    <row r="7" spans="1:19" s="19" customFormat="1" ht="11.25">
      <c r="A7" s="267"/>
      <c r="B7" s="21" t="s">
        <v>89</v>
      </c>
      <c r="C7" s="254"/>
      <c r="D7" s="301"/>
      <c r="E7" s="301"/>
      <c r="F7" s="22"/>
      <c r="G7" s="270"/>
      <c r="H7" s="31">
        <v>41320</v>
      </c>
      <c r="I7" s="24">
        <v>3634000</v>
      </c>
      <c r="J7" s="25">
        <v>41455</v>
      </c>
      <c r="K7" s="26">
        <v>41326</v>
      </c>
      <c r="L7" s="27">
        <v>2374000</v>
      </c>
      <c r="M7" s="28" t="s">
        <v>87</v>
      </c>
      <c r="N7" s="247"/>
      <c r="O7" s="30">
        <v>41486</v>
      </c>
      <c r="P7" s="247"/>
      <c r="Q7" s="264"/>
      <c r="R7" s="247"/>
      <c r="S7" s="206"/>
    </row>
    <row r="8" spans="1:19" s="19" customFormat="1" ht="11.25">
      <c r="A8" s="267"/>
      <c r="B8" s="21"/>
      <c r="C8" s="254"/>
      <c r="D8" s="301"/>
      <c r="E8" s="301"/>
      <c r="F8" s="22"/>
      <c r="G8" s="270"/>
      <c r="H8" s="23"/>
      <c r="I8" s="24"/>
      <c r="J8" s="25"/>
      <c r="K8" s="26">
        <v>41353</v>
      </c>
      <c r="L8" s="27">
        <v>1250000</v>
      </c>
      <c r="M8" s="28"/>
      <c r="N8" s="247"/>
      <c r="O8" s="22"/>
      <c r="P8" s="247"/>
      <c r="Q8" s="264"/>
      <c r="R8" s="247"/>
      <c r="S8" s="206"/>
    </row>
    <row r="9" spans="1:19" s="19" customFormat="1" ht="11.25">
      <c r="A9" s="267"/>
      <c r="B9" s="21"/>
      <c r="C9" s="254"/>
      <c r="D9" s="301"/>
      <c r="E9" s="301"/>
      <c r="F9" s="22"/>
      <c r="G9" s="270"/>
      <c r="H9" s="23"/>
      <c r="I9" s="24"/>
      <c r="J9" s="25"/>
      <c r="K9" s="26"/>
      <c r="L9" s="27"/>
      <c r="M9" s="28"/>
      <c r="N9" s="247"/>
      <c r="O9" s="22"/>
      <c r="P9" s="247"/>
      <c r="Q9" s="264"/>
      <c r="R9" s="247"/>
      <c r="S9" s="206"/>
    </row>
    <row r="10" spans="1:19" s="19" customFormat="1" ht="11.25">
      <c r="A10" s="267"/>
      <c r="B10" s="21"/>
      <c r="C10" s="254"/>
      <c r="D10" s="301"/>
      <c r="E10" s="301"/>
      <c r="F10" s="22"/>
      <c r="G10" s="270"/>
      <c r="H10" s="23"/>
      <c r="I10" s="24"/>
      <c r="J10" s="25"/>
      <c r="K10" s="26">
        <v>41458</v>
      </c>
      <c r="L10" s="27">
        <v>176000</v>
      </c>
      <c r="M10" s="28" t="s">
        <v>88</v>
      </c>
      <c r="N10" s="247"/>
      <c r="O10" s="22"/>
      <c r="P10" s="247"/>
      <c r="Q10" s="264"/>
      <c r="R10" s="247"/>
      <c r="S10" s="206"/>
    </row>
    <row r="11" spans="1:19" s="19" customFormat="1" ht="11.25">
      <c r="A11" s="267"/>
      <c r="B11" s="21"/>
      <c r="C11" s="254"/>
      <c r="D11" s="301"/>
      <c r="E11" s="301"/>
      <c r="F11" s="22"/>
      <c r="G11" s="270"/>
      <c r="H11" s="23"/>
      <c r="I11" s="24"/>
      <c r="J11" s="25"/>
      <c r="K11" s="26">
        <v>41458</v>
      </c>
      <c r="L11" s="27">
        <v>1640000</v>
      </c>
      <c r="M11" s="28"/>
      <c r="N11" s="247"/>
      <c r="O11" s="22"/>
      <c r="P11" s="247"/>
      <c r="Q11" s="264"/>
      <c r="R11" s="247"/>
      <c r="S11" s="206"/>
    </row>
    <row r="12" spans="1:19" s="19" customFormat="1" ht="12" thickBot="1">
      <c r="A12" s="268"/>
      <c r="B12" s="35"/>
      <c r="C12" s="303"/>
      <c r="D12" s="302"/>
      <c r="E12" s="302"/>
      <c r="F12" s="29"/>
      <c r="G12" s="271"/>
      <c r="H12" s="36"/>
      <c r="I12" s="37"/>
      <c r="J12" s="38"/>
      <c r="K12" s="39"/>
      <c r="L12" s="40"/>
      <c r="M12" s="41" t="s">
        <v>55</v>
      </c>
      <c r="N12" s="262"/>
      <c r="O12" s="42"/>
      <c r="P12" s="262"/>
      <c r="Q12" s="265"/>
      <c r="R12" s="262"/>
      <c r="S12" s="207"/>
    </row>
    <row r="13" spans="1:19" s="19" customFormat="1" ht="11.25">
      <c r="A13" s="272">
        <v>38125103</v>
      </c>
      <c r="B13" s="43" t="s">
        <v>103</v>
      </c>
      <c r="C13" s="304" t="s">
        <v>18</v>
      </c>
      <c r="D13" s="304" t="s">
        <v>34</v>
      </c>
      <c r="E13" s="304" t="s">
        <v>62</v>
      </c>
      <c r="F13" s="275" t="s">
        <v>16</v>
      </c>
      <c r="G13" s="269" t="s">
        <v>84</v>
      </c>
      <c r="H13" s="12">
        <v>41317</v>
      </c>
      <c r="I13" s="45">
        <v>300000</v>
      </c>
      <c r="J13" s="281">
        <v>41639</v>
      </c>
      <c r="K13" s="46">
        <v>41277</v>
      </c>
      <c r="L13" s="47">
        <v>20000</v>
      </c>
      <c r="M13" s="11" t="s">
        <v>63</v>
      </c>
      <c r="N13" s="283"/>
      <c r="O13" s="48">
        <v>41670</v>
      </c>
      <c r="P13" s="285"/>
      <c r="Q13" s="276"/>
      <c r="R13" s="276"/>
      <c r="S13" s="259"/>
    </row>
    <row r="14" spans="1:19" s="19" customFormat="1" ht="11.25">
      <c r="A14" s="273"/>
      <c r="B14" s="49"/>
      <c r="C14" s="305"/>
      <c r="D14" s="306"/>
      <c r="E14" s="306"/>
      <c r="F14" s="245"/>
      <c r="G14" s="289"/>
      <c r="H14" s="31"/>
      <c r="I14" s="51"/>
      <c r="J14" s="282"/>
      <c r="K14" s="53">
        <v>41277</v>
      </c>
      <c r="L14" s="54">
        <v>150000</v>
      </c>
      <c r="M14" s="23"/>
      <c r="N14" s="284"/>
      <c r="O14" s="56"/>
      <c r="P14" s="286"/>
      <c r="Q14" s="277"/>
      <c r="R14" s="277"/>
      <c r="S14" s="260"/>
    </row>
    <row r="15" spans="1:19" s="19" customFormat="1" ht="11.25">
      <c r="A15" s="273"/>
      <c r="B15" s="49"/>
      <c r="C15" s="305"/>
      <c r="D15" s="306"/>
      <c r="E15" s="306"/>
      <c r="F15" s="50"/>
      <c r="G15" s="23"/>
      <c r="H15" s="31"/>
      <c r="I15" s="51"/>
      <c r="J15" s="52"/>
      <c r="K15" s="53">
        <v>41277</v>
      </c>
      <c r="L15" s="54">
        <v>30000</v>
      </c>
      <c r="M15" s="23"/>
      <c r="N15" s="55"/>
      <c r="O15" s="56"/>
      <c r="P15" s="58"/>
      <c r="Q15" s="59"/>
      <c r="R15" s="59"/>
      <c r="S15" s="60"/>
    </row>
    <row r="16" spans="1:19" s="19" customFormat="1" ht="12" thickBot="1">
      <c r="A16" s="274"/>
      <c r="B16" s="61"/>
      <c r="C16" s="307"/>
      <c r="D16" s="307"/>
      <c r="E16" s="307"/>
      <c r="F16" s="62" t="s">
        <v>55</v>
      </c>
      <c r="G16" s="36" t="s">
        <v>55</v>
      </c>
      <c r="H16" s="63"/>
      <c r="I16" s="64"/>
      <c r="J16" s="65"/>
      <c r="K16" s="66">
        <v>41446</v>
      </c>
      <c r="L16" s="67">
        <v>100000</v>
      </c>
      <c r="M16" s="36"/>
      <c r="N16" s="68"/>
      <c r="O16" s="69"/>
      <c r="P16" s="70"/>
      <c r="Q16" s="71"/>
      <c r="R16" s="71"/>
      <c r="S16" s="72"/>
    </row>
    <row r="17" spans="1:19" s="19" customFormat="1" ht="11.25">
      <c r="A17" s="8">
        <v>38125104</v>
      </c>
      <c r="B17" s="9" t="s">
        <v>109</v>
      </c>
      <c r="C17" s="300" t="s">
        <v>24</v>
      </c>
      <c r="D17" s="300" t="s">
        <v>33</v>
      </c>
      <c r="E17" s="300" t="s">
        <v>64</v>
      </c>
      <c r="F17" s="44" t="s">
        <v>16</v>
      </c>
      <c r="G17" s="11" t="s">
        <v>84</v>
      </c>
      <c r="H17" s="12">
        <v>41317</v>
      </c>
      <c r="I17" s="45">
        <v>400000</v>
      </c>
      <c r="J17" s="18">
        <v>41639</v>
      </c>
      <c r="K17" s="46">
        <v>41424</v>
      </c>
      <c r="L17" s="47">
        <v>400000</v>
      </c>
      <c r="M17" s="44" t="s">
        <v>23</v>
      </c>
      <c r="N17" s="73"/>
      <c r="O17" s="74">
        <v>41670</v>
      </c>
      <c r="P17" s="74"/>
      <c r="Q17" s="75"/>
      <c r="R17" s="75"/>
      <c r="S17" s="76"/>
    </row>
    <row r="18" spans="1:19" s="19" customFormat="1" ht="11.25">
      <c r="A18" s="20"/>
      <c r="B18" s="21"/>
      <c r="C18" s="301"/>
      <c r="D18" s="301"/>
      <c r="E18" s="301"/>
      <c r="F18" s="50"/>
      <c r="G18" s="23"/>
      <c r="H18" s="31"/>
      <c r="I18" s="51"/>
      <c r="J18" s="30"/>
      <c r="K18" s="53"/>
      <c r="L18" s="54"/>
      <c r="M18" s="50"/>
      <c r="N18" s="77"/>
      <c r="O18" s="78"/>
      <c r="P18" s="78"/>
      <c r="Q18" s="79"/>
      <c r="R18" s="79"/>
      <c r="S18" s="80"/>
    </row>
    <row r="19" spans="1:19" s="19" customFormat="1" ht="11.25">
      <c r="A19" s="20"/>
      <c r="B19" s="81" t="s">
        <v>90</v>
      </c>
      <c r="C19" s="301"/>
      <c r="D19" s="301"/>
      <c r="E19" s="301"/>
      <c r="F19" s="50"/>
      <c r="G19" s="23" t="s">
        <v>84</v>
      </c>
      <c r="H19" s="31">
        <v>41317</v>
      </c>
      <c r="I19" s="51">
        <v>390000</v>
      </c>
      <c r="J19" s="30">
        <v>41639</v>
      </c>
      <c r="K19" s="53">
        <v>41424</v>
      </c>
      <c r="L19" s="54">
        <v>390000</v>
      </c>
      <c r="M19" s="50" t="s">
        <v>110</v>
      </c>
      <c r="N19" s="77"/>
      <c r="O19" s="78">
        <v>41670</v>
      </c>
      <c r="P19" s="78"/>
      <c r="Q19" s="79"/>
      <c r="R19" s="79"/>
      <c r="S19" s="80"/>
    </row>
    <row r="20" spans="1:19" s="19" customFormat="1" ht="11.25">
      <c r="A20" s="20"/>
      <c r="B20" s="81"/>
      <c r="C20" s="301"/>
      <c r="D20" s="301"/>
      <c r="E20" s="301"/>
      <c r="F20" s="50"/>
      <c r="G20" s="23"/>
      <c r="H20" s="31"/>
      <c r="I20" s="51"/>
      <c r="J20" s="30"/>
      <c r="K20" s="53"/>
      <c r="L20" s="54"/>
      <c r="M20" s="50"/>
      <c r="N20" s="77"/>
      <c r="O20" s="78"/>
      <c r="P20" s="78"/>
      <c r="Q20" s="79"/>
      <c r="R20" s="79"/>
      <c r="S20" s="80"/>
    </row>
    <row r="21" spans="1:19" s="19" customFormat="1" ht="11.25">
      <c r="A21" s="20"/>
      <c r="B21" s="81" t="s">
        <v>112</v>
      </c>
      <c r="C21" s="301"/>
      <c r="D21" s="301"/>
      <c r="E21" s="301"/>
      <c r="F21" s="50"/>
      <c r="G21" s="23" t="s">
        <v>84</v>
      </c>
      <c r="H21" s="31">
        <v>41389</v>
      </c>
      <c r="I21" s="51">
        <v>100000</v>
      </c>
      <c r="J21" s="30">
        <v>41639</v>
      </c>
      <c r="K21" s="53">
        <v>41397</v>
      </c>
      <c r="L21" s="54">
        <v>100000</v>
      </c>
      <c r="M21" s="50" t="s">
        <v>111</v>
      </c>
      <c r="N21" s="82"/>
      <c r="O21" s="78">
        <v>41670</v>
      </c>
      <c r="P21" s="78"/>
      <c r="Q21" s="79"/>
      <c r="R21" s="79"/>
      <c r="S21" s="80"/>
    </row>
    <row r="22" spans="1:19" s="19" customFormat="1" ht="12" thickBot="1">
      <c r="A22" s="34"/>
      <c r="B22" s="83"/>
      <c r="C22" s="302"/>
      <c r="D22" s="302"/>
      <c r="E22" s="302"/>
      <c r="F22" s="62"/>
      <c r="G22" s="36"/>
      <c r="H22" s="36"/>
      <c r="I22" s="64"/>
      <c r="J22" s="42"/>
      <c r="K22" s="66"/>
      <c r="L22" s="67"/>
      <c r="M22" s="62"/>
      <c r="N22" s="84"/>
      <c r="O22" s="85"/>
      <c r="P22" s="85"/>
      <c r="Q22" s="86"/>
      <c r="R22" s="86"/>
      <c r="S22" s="87"/>
    </row>
    <row r="23" spans="1:19" s="19" customFormat="1" ht="11.25">
      <c r="A23" s="266">
        <v>38125105</v>
      </c>
      <c r="B23" s="9" t="s">
        <v>101</v>
      </c>
      <c r="C23" s="308" t="s">
        <v>69</v>
      </c>
      <c r="D23" s="300" t="s">
        <v>33</v>
      </c>
      <c r="E23" s="300" t="s">
        <v>68</v>
      </c>
      <c r="F23" s="275" t="s">
        <v>16</v>
      </c>
      <c r="G23" s="11" t="s">
        <v>102</v>
      </c>
      <c r="H23" s="12">
        <v>41317</v>
      </c>
      <c r="I23" s="13">
        <v>280000</v>
      </c>
      <c r="J23" s="14">
        <v>41639</v>
      </c>
      <c r="K23" s="15"/>
      <c r="L23" s="16"/>
      <c r="M23" s="88" t="s">
        <v>71</v>
      </c>
      <c r="N23" s="256"/>
      <c r="O23" s="278">
        <v>41670</v>
      </c>
      <c r="P23" s="256"/>
      <c r="Q23" s="256"/>
      <c r="R23" s="256"/>
      <c r="S23" s="208"/>
    </row>
    <row r="24" spans="1:19" s="19" customFormat="1" ht="11.25">
      <c r="A24" s="267"/>
      <c r="B24" s="89"/>
      <c r="C24" s="309"/>
      <c r="D24" s="301"/>
      <c r="E24" s="301"/>
      <c r="F24" s="244"/>
      <c r="G24" s="23"/>
      <c r="H24" s="31"/>
      <c r="I24" s="24"/>
      <c r="J24" s="25"/>
      <c r="K24" s="26"/>
      <c r="L24" s="27"/>
      <c r="M24" s="90"/>
      <c r="N24" s="257"/>
      <c r="O24" s="279"/>
      <c r="P24" s="257"/>
      <c r="Q24" s="257"/>
      <c r="R24" s="257"/>
      <c r="S24" s="209"/>
    </row>
    <row r="25" spans="1:19" s="19" customFormat="1" ht="11.25">
      <c r="A25" s="267"/>
      <c r="B25" s="21"/>
      <c r="C25" s="309"/>
      <c r="D25" s="301"/>
      <c r="E25" s="301"/>
      <c r="F25" s="244"/>
      <c r="G25" s="23"/>
      <c r="H25" s="23"/>
      <c r="I25" s="24"/>
      <c r="J25" s="25"/>
      <c r="K25" s="26"/>
      <c r="L25" s="27"/>
      <c r="M25" s="90"/>
      <c r="N25" s="257"/>
      <c r="O25" s="279"/>
      <c r="P25" s="257"/>
      <c r="Q25" s="257"/>
      <c r="R25" s="257"/>
      <c r="S25" s="209"/>
    </row>
    <row r="26" spans="1:19" s="19" customFormat="1" ht="12" thickBot="1">
      <c r="A26" s="268"/>
      <c r="B26" s="35"/>
      <c r="C26" s="310"/>
      <c r="D26" s="302"/>
      <c r="E26" s="302"/>
      <c r="F26" s="292"/>
      <c r="G26" s="36"/>
      <c r="H26" s="36"/>
      <c r="I26" s="37"/>
      <c r="J26" s="38"/>
      <c r="K26" s="39"/>
      <c r="L26" s="40"/>
      <c r="M26" s="91"/>
      <c r="N26" s="258"/>
      <c r="O26" s="280"/>
      <c r="P26" s="258"/>
      <c r="Q26" s="258"/>
      <c r="R26" s="258"/>
      <c r="S26" s="255"/>
    </row>
    <row r="27" spans="1:19" s="97" customFormat="1" ht="23.25" thickBot="1">
      <c r="A27" s="221">
        <v>38125209</v>
      </c>
      <c r="B27" s="238" t="s">
        <v>90</v>
      </c>
      <c r="C27" s="239" t="s">
        <v>51</v>
      </c>
      <c r="D27" s="239" t="s">
        <v>35</v>
      </c>
      <c r="E27" s="239" t="s">
        <v>42</v>
      </c>
      <c r="F27" s="240" t="s">
        <v>16</v>
      </c>
      <c r="G27" s="227" t="s">
        <v>84</v>
      </c>
      <c r="H27" s="228">
        <v>41313</v>
      </c>
      <c r="I27" s="230">
        <v>2000000</v>
      </c>
      <c r="J27" s="232">
        <v>41425</v>
      </c>
      <c r="K27" s="92">
        <v>41316</v>
      </c>
      <c r="L27" s="93">
        <v>2000000</v>
      </c>
      <c r="M27" s="235" t="s">
        <v>91</v>
      </c>
      <c r="N27" s="94">
        <v>2017023</v>
      </c>
      <c r="O27" s="95">
        <v>41670</v>
      </c>
      <c r="P27" s="95">
        <v>41388</v>
      </c>
      <c r="Q27" s="96" t="s">
        <v>82</v>
      </c>
      <c r="R27" s="236" t="s">
        <v>77</v>
      </c>
      <c r="S27" s="237" t="s">
        <v>92</v>
      </c>
    </row>
    <row r="28" spans="1:19" s="19" customFormat="1" ht="11.25">
      <c r="A28" s="224">
        <v>3812520</v>
      </c>
      <c r="B28" s="98" t="s">
        <v>98</v>
      </c>
      <c r="C28" s="253" t="s">
        <v>52</v>
      </c>
      <c r="D28" s="253" t="s">
        <v>38</v>
      </c>
      <c r="E28" s="253" t="s">
        <v>46</v>
      </c>
      <c r="F28" s="243" t="s">
        <v>16</v>
      </c>
      <c r="G28" s="111" t="s">
        <v>99</v>
      </c>
      <c r="H28" s="229">
        <v>41317</v>
      </c>
      <c r="I28" s="113">
        <v>3000000</v>
      </c>
      <c r="J28" s="233">
        <v>41639</v>
      </c>
      <c r="K28" s="26">
        <v>41478</v>
      </c>
      <c r="L28" s="27">
        <v>3050000</v>
      </c>
      <c r="M28" s="118" t="s">
        <v>100</v>
      </c>
      <c r="N28" s="210" t="s">
        <v>73</v>
      </c>
      <c r="O28" s="211"/>
      <c r="P28" s="211"/>
      <c r="Q28" s="212"/>
      <c r="R28" s="246"/>
      <c r="S28" s="246"/>
    </row>
    <row r="29" spans="1:19" s="19" customFormat="1" ht="11.25">
      <c r="A29" s="225"/>
      <c r="B29" s="21"/>
      <c r="C29" s="254"/>
      <c r="D29" s="301"/>
      <c r="E29" s="301"/>
      <c r="F29" s="244"/>
      <c r="G29" s="22"/>
      <c r="H29" s="30">
        <v>41452</v>
      </c>
      <c r="I29" s="24">
        <v>3050000</v>
      </c>
      <c r="J29" s="25"/>
      <c r="K29" s="26"/>
      <c r="L29" s="27"/>
      <c r="M29" s="119"/>
      <c r="N29" s="213"/>
      <c r="O29" s="214"/>
      <c r="P29" s="214"/>
      <c r="Q29" s="215"/>
      <c r="R29" s="247"/>
      <c r="S29" s="247"/>
    </row>
    <row r="30" spans="1:19" s="19" customFormat="1" ht="11.25">
      <c r="A30" s="225"/>
      <c r="B30" s="21"/>
      <c r="C30" s="254"/>
      <c r="D30" s="301"/>
      <c r="E30" s="301"/>
      <c r="F30" s="244"/>
      <c r="G30" s="22"/>
      <c r="H30" s="22"/>
      <c r="I30" s="24"/>
      <c r="J30" s="25"/>
      <c r="K30" s="26"/>
      <c r="L30" s="27"/>
      <c r="M30" s="119"/>
      <c r="N30" s="213"/>
      <c r="O30" s="214"/>
      <c r="P30" s="214"/>
      <c r="Q30" s="215"/>
      <c r="R30" s="247"/>
      <c r="S30" s="247"/>
    </row>
    <row r="31" spans="1:19" s="19" customFormat="1" ht="11.25">
      <c r="A31" s="225"/>
      <c r="B31" s="21"/>
      <c r="C31" s="254"/>
      <c r="D31" s="301"/>
      <c r="E31" s="301"/>
      <c r="F31" s="244"/>
      <c r="G31" s="22"/>
      <c r="H31" s="22"/>
      <c r="I31" s="24"/>
      <c r="J31" s="25"/>
      <c r="K31" s="26"/>
      <c r="L31" s="27"/>
      <c r="M31" s="119"/>
      <c r="N31" s="213"/>
      <c r="O31" s="214"/>
      <c r="P31" s="214"/>
      <c r="Q31" s="215"/>
      <c r="R31" s="247"/>
      <c r="S31" s="247"/>
    </row>
    <row r="32" spans="1:19" s="19" customFormat="1" ht="11.25">
      <c r="A32" s="225"/>
      <c r="B32" s="21"/>
      <c r="C32" s="254"/>
      <c r="D32" s="301"/>
      <c r="E32" s="301"/>
      <c r="F32" s="244"/>
      <c r="G32" s="22"/>
      <c r="H32" s="22"/>
      <c r="I32" s="24"/>
      <c r="J32" s="25"/>
      <c r="K32" s="26"/>
      <c r="L32" s="27"/>
      <c r="M32" s="119"/>
      <c r="N32" s="213"/>
      <c r="O32" s="214"/>
      <c r="P32" s="214"/>
      <c r="Q32" s="215"/>
      <c r="R32" s="247"/>
      <c r="S32" s="247"/>
    </row>
    <row r="33" spans="1:19" s="19" customFormat="1" ht="11.25">
      <c r="A33" s="225"/>
      <c r="B33" s="21"/>
      <c r="C33" s="254"/>
      <c r="D33" s="301"/>
      <c r="E33" s="301"/>
      <c r="F33" s="244"/>
      <c r="G33" s="22"/>
      <c r="H33" s="22"/>
      <c r="I33" s="24"/>
      <c r="J33" s="25"/>
      <c r="K33" s="26"/>
      <c r="L33" s="27"/>
      <c r="M33" s="119"/>
      <c r="N33" s="213"/>
      <c r="O33" s="214"/>
      <c r="P33" s="214"/>
      <c r="Q33" s="215"/>
      <c r="R33" s="247"/>
      <c r="S33" s="247"/>
    </row>
    <row r="34" spans="1:19" s="19" customFormat="1" ht="11.25">
      <c r="A34" s="225"/>
      <c r="B34" s="21"/>
      <c r="C34" s="254"/>
      <c r="D34" s="301"/>
      <c r="E34" s="301"/>
      <c r="F34" s="244"/>
      <c r="G34" s="22"/>
      <c r="H34" s="22"/>
      <c r="I34" s="24"/>
      <c r="J34" s="25"/>
      <c r="K34" s="26"/>
      <c r="L34" s="27"/>
      <c r="M34" s="119"/>
      <c r="N34" s="213"/>
      <c r="O34" s="214"/>
      <c r="P34" s="214"/>
      <c r="Q34" s="215"/>
      <c r="R34" s="247"/>
      <c r="S34" s="247"/>
    </row>
    <row r="35" spans="1:19" s="19" customFormat="1" ht="11.25">
      <c r="A35" s="226"/>
      <c r="B35" s="195"/>
      <c r="C35" s="203"/>
      <c r="D35" s="311"/>
      <c r="E35" s="311"/>
      <c r="F35" s="245"/>
      <c r="G35" s="194"/>
      <c r="H35" s="194"/>
      <c r="I35" s="231"/>
      <c r="J35" s="234"/>
      <c r="K35" s="26"/>
      <c r="L35" s="27"/>
      <c r="M35" s="164"/>
      <c r="N35" s="216"/>
      <c r="O35" s="217"/>
      <c r="P35" s="217"/>
      <c r="Q35" s="218"/>
      <c r="R35" s="248"/>
      <c r="S35" s="248"/>
    </row>
    <row r="36" spans="1:19" s="19" customFormat="1" ht="22.5">
      <c r="A36" s="241">
        <v>38125121</v>
      </c>
      <c r="B36" s="242" t="s">
        <v>104</v>
      </c>
      <c r="C36" s="241" t="s">
        <v>13</v>
      </c>
      <c r="D36" s="241" t="s">
        <v>34</v>
      </c>
      <c r="E36" s="241" t="s">
        <v>47</v>
      </c>
      <c r="F36" s="100" t="s">
        <v>16</v>
      </c>
      <c r="G36" s="101" t="s">
        <v>84</v>
      </c>
      <c r="H36" s="102">
        <v>41317</v>
      </c>
      <c r="I36" s="103">
        <v>350000</v>
      </c>
      <c r="J36" s="131">
        <v>41639</v>
      </c>
      <c r="K36" s="26">
        <v>41430</v>
      </c>
      <c r="L36" s="27">
        <v>350000</v>
      </c>
      <c r="M36" s="104" t="s">
        <v>74</v>
      </c>
      <c r="N36" s="107"/>
      <c r="O36" s="26">
        <v>41670</v>
      </c>
      <c r="P36" s="26"/>
      <c r="Q36" s="105"/>
      <c r="R36" s="105"/>
      <c r="S36" s="105"/>
    </row>
    <row r="37" spans="1:19" s="19" customFormat="1" ht="11.25">
      <c r="A37" s="106">
        <v>38125141</v>
      </c>
      <c r="B37" s="106" t="s">
        <v>107</v>
      </c>
      <c r="C37" s="105" t="s">
        <v>22</v>
      </c>
      <c r="D37" s="143" t="s">
        <v>39</v>
      </c>
      <c r="E37" s="99" t="s">
        <v>49</v>
      </c>
      <c r="F37" s="144" t="s">
        <v>16</v>
      </c>
      <c r="G37" s="145" t="s">
        <v>108</v>
      </c>
      <c r="H37" s="146">
        <v>41317</v>
      </c>
      <c r="I37" s="109">
        <v>70000</v>
      </c>
      <c r="J37" s="57">
        <v>41639</v>
      </c>
      <c r="K37" s="147">
        <v>41452</v>
      </c>
      <c r="L37" s="148">
        <v>70000</v>
      </c>
      <c r="M37" s="144" t="s">
        <v>26</v>
      </c>
      <c r="N37" s="107"/>
      <c r="O37" s="26">
        <v>41670</v>
      </c>
      <c r="P37" s="26"/>
      <c r="Q37" s="105"/>
      <c r="R37" s="105"/>
      <c r="S37" s="105"/>
    </row>
    <row r="38" spans="1:19" s="19" customFormat="1" ht="11.25">
      <c r="A38" s="106">
        <v>38125146</v>
      </c>
      <c r="B38" s="106" t="s">
        <v>105</v>
      </c>
      <c r="C38" s="105" t="s">
        <v>65</v>
      </c>
      <c r="D38" s="143" t="s">
        <v>106</v>
      </c>
      <c r="E38" s="99" t="s">
        <v>66</v>
      </c>
      <c r="F38" s="144" t="s">
        <v>16</v>
      </c>
      <c r="G38" s="145" t="s">
        <v>102</v>
      </c>
      <c r="H38" s="146">
        <v>41317</v>
      </c>
      <c r="I38" s="109">
        <v>40000</v>
      </c>
      <c r="J38" s="57">
        <v>41639</v>
      </c>
      <c r="K38" s="147">
        <v>41493</v>
      </c>
      <c r="L38" s="148">
        <v>40000</v>
      </c>
      <c r="M38" s="144" t="s">
        <v>67</v>
      </c>
      <c r="N38" s="107"/>
      <c r="O38" s="26">
        <v>41670</v>
      </c>
      <c r="P38" s="26"/>
      <c r="Q38" s="105"/>
      <c r="R38" s="105"/>
      <c r="S38" s="105"/>
    </row>
    <row r="39" spans="1:19" s="19" customFormat="1" ht="11.25">
      <c r="A39" s="106">
        <v>38125148</v>
      </c>
      <c r="B39" s="149" t="s">
        <v>93</v>
      </c>
      <c r="C39" s="105" t="s">
        <v>14</v>
      </c>
      <c r="D39" s="105" t="s">
        <v>40</v>
      </c>
      <c r="E39" s="105" t="s">
        <v>50</v>
      </c>
      <c r="F39" s="100" t="s">
        <v>16</v>
      </c>
      <c r="G39" s="101" t="s">
        <v>94</v>
      </c>
      <c r="H39" s="102">
        <v>41317</v>
      </c>
      <c r="I39" s="109">
        <v>10000</v>
      </c>
      <c r="J39" s="131">
        <v>41639</v>
      </c>
      <c r="K39" s="26">
        <v>41437</v>
      </c>
      <c r="L39" s="27">
        <v>10000</v>
      </c>
      <c r="M39" s="100" t="s">
        <v>27</v>
      </c>
      <c r="N39" s="107"/>
      <c r="O39" s="26">
        <v>41670</v>
      </c>
      <c r="P39" s="26"/>
      <c r="Q39" s="105"/>
      <c r="R39" s="105"/>
      <c r="S39" s="105"/>
    </row>
    <row r="40" spans="1:19" s="19" customFormat="1" ht="14.25" customHeight="1">
      <c r="A40" s="290">
        <v>38125174</v>
      </c>
      <c r="B40" s="163" t="s">
        <v>95</v>
      </c>
      <c r="C40" s="291" t="s">
        <v>56</v>
      </c>
      <c r="D40" s="291" t="s">
        <v>57</v>
      </c>
      <c r="E40" s="291" t="s">
        <v>60</v>
      </c>
      <c r="F40" s="100" t="s">
        <v>16</v>
      </c>
      <c r="G40" s="101" t="s">
        <v>96</v>
      </c>
      <c r="H40" s="102">
        <v>41317</v>
      </c>
      <c r="I40" s="109">
        <v>3750000</v>
      </c>
      <c r="J40" s="131">
        <v>41639</v>
      </c>
      <c r="K40" s="26">
        <v>41463</v>
      </c>
      <c r="L40" s="27">
        <v>3750000</v>
      </c>
      <c r="M40" s="294" t="s">
        <v>58</v>
      </c>
      <c r="N40" s="107"/>
      <c r="O40" s="26">
        <v>41670</v>
      </c>
      <c r="P40" s="26"/>
      <c r="Q40" s="105"/>
      <c r="R40" s="105"/>
      <c r="S40" s="26"/>
    </row>
    <row r="41" spans="1:19" s="19" customFormat="1" ht="11.25">
      <c r="A41" s="290"/>
      <c r="B41" s="163"/>
      <c r="C41" s="291"/>
      <c r="D41" s="291"/>
      <c r="E41" s="291"/>
      <c r="F41" s="100"/>
      <c r="G41" s="101"/>
      <c r="H41" s="101"/>
      <c r="I41" s="109"/>
      <c r="J41" s="131"/>
      <c r="K41" s="26" t="s">
        <v>97</v>
      </c>
      <c r="L41" s="27" t="s">
        <v>97</v>
      </c>
      <c r="M41" s="294"/>
      <c r="N41" s="107"/>
      <c r="O41" s="26"/>
      <c r="P41" s="26"/>
      <c r="Q41" s="105"/>
      <c r="R41" s="105"/>
      <c r="S41" s="26"/>
    </row>
    <row r="42" spans="1:19" s="129" customFormat="1" ht="24.75" customHeight="1">
      <c r="A42" s="106">
        <v>38125181</v>
      </c>
      <c r="B42" s="106" t="s">
        <v>131</v>
      </c>
      <c r="C42" s="121" t="s">
        <v>75</v>
      </c>
      <c r="D42" s="121" t="s">
        <v>76</v>
      </c>
      <c r="E42" s="164" t="s">
        <v>132</v>
      </c>
      <c r="F42" s="100" t="s">
        <v>16</v>
      </c>
      <c r="G42" s="101" t="s">
        <v>96</v>
      </c>
      <c r="H42" s="102">
        <v>41458</v>
      </c>
      <c r="I42" s="103">
        <v>50000</v>
      </c>
      <c r="J42" s="165">
        <v>41639</v>
      </c>
      <c r="K42" s="122">
        <v>41478</v>
      </c>
      <c r="L42" s="103">
        <v>50000</v>
      </c>
      <c r="M42" s="104" t="s">
        <v>133</v>
      </c>
      <c r="N42" s="166"/>
      <c r="O42" s="122">
        <v>41305</v>
      </c>
      <c r="P42" s="122"/>
      <c r="Q42" s="124"/>
      <c r="R42" s="121"/>
      <c r="S42" s="122"/>
    </row>
    <row r="43" spans="1:19" s="129" customFormat="1" ht="16.5" customHeight="1">
      <c r="A43" s="106">
        <v>38125282</v>
      </c>
      <c r="B43" s="106" t="s">
        <v>134</v>
      </c>
      <c r="C43" s="121" t="s">
        <v>78</v>
      </c>
      <c r="D43" s="121" t="s">
        <v>79</v>
      </c>
      <c r="E43" s="164"/>
      <c r="F43" s="100" t="s">
        <v>16</v>
      </c>
      <c r="G43" s="101" t="s">
        <v>96</v>
      </c>
      <c r="H43" s="102">
        <v>41437</v>
      </c>
      <c r="I43" s="103">
        <v>50000</v>
      </c>
      <c r="J43" s="165">
        <v>41639</v>
      </c>
      <c r="K43" s="122">
        <v>41442</v>
      </c>
      <c r="L43" s="103">
        <v>50000</v>
      </c>
      <c r="M43" s="167" t="s">
        <v>135</v>
      </c>
      <c r="N43" s="166"/>
      <c r="O43" s="122">
        <v>41305</v>
      </c>
      <c r="P43" s="122"/>
      <c r="Q43" s="124"/>
      <c r="R43" s="121"/>
      <c r="S43" s="122"/>
    </row>
    <row r="44" spans="1:19" s="129" customFormat="1" ht="20.25" customHeight="1">
      <c r="A44" s="106">
        <v>3812513</v>
      </c>
      <c r="B44" s="106" t="s">
        <v>113</v>
      </c>
      <c r="C44" s="124" t="s">
        <v>114</v>
      </c>
      <c r="D44" s="121" t="s">
        <v>115</v>
      </c>
      <c r="E44" s="164" t="s">
        <v>116</v>
      </c>
      <c r="F44" s="100" t="s">
        <v>16</v>
      </c>
      <c r="G44" s="101" t="s">
        <v>99</v>
      </c>
      <c r="H44" s="102">
        <v>41400</v>
      </c>
      <c r="I44" s="103">
        <v>50000</v>
      </c>
      <c r="J44" s="165">
        <v>41639</v>
      </c>
      <c r="K44" s="122">
        <v>41408</v>
      </c>
      <c r="L44" s="103">
        <v>50000</v>
      </c>
      <c r="M44" s="104" t="s">
        <v>117</v>
      </c>
      <c r="N44" s="166"/>
      <c r="O44" s="122">
        <v>41670</v>
      </c>
      <c r="P44" s="122"/>
      <c r="Q44" s="124"/>
      <c r="R44" s="121"/>
      <c r="S44" s="122"/>
    </row>
    <row r="45" spans="1:19" s="129" customFormat="1" ht="22.5">
      <c r="A45" s="120">
        <v>38125201</v>
      </c>
      <c r="B45" s="106" t="s">
        <v>159</v>
      </c>
      <c r="C45" s="121" t="s">
        <v>80</v>
      </c>
      <c r="D45" s="121" t="s">
        <v>38</v>
      </c>
      <c r="E45" s="121" t="s">
        <v>46</v>
      </c>
      <c r="F45" s="100"/>
      <c r="G45" s="121" t="s">
        <v>99</v>
      </c>
      <c r="H45" s="122">
        <v>41453</v>
      </c>
      <c r="I45" s="103">
        <v>7083507</v>
      </c>
      <c r="J45" s="123">
        <v>41639</v>
      </c>
      <c r="K45" s="122">
        <v>41480</v>
      </c>
      <c r="L45" s="103">
        <v>7083507</v>
      </c>
      <c r="M45" s="124" t="s">
        <v>81</v>
      </c>
      <c r="N45" s="125"/>
      <c r="O45" s="126"/>
      <c r="P45" s="127"/>
      <c r="Q45" s="128"/>
      <c r="R45" s="121"/>
      <c r="S45" s="121"/>
    </row>
    <row r="46" spans="1:19" s="19" customFormat="1" ht="11.25" customHeight="1">
      <c r="A46" s="249">
        <v>3812526</v>
      </c>
      <c r="B46" s="98" t="s">
        <v>121</v>
      </c>
      <c r="C46" s="253" t="s">
        <v>0</v>
      </c>
      <c r="D46" s="253" t="s">
        <v>35</v>
      </c>
      <c r="E46" s="253" t="s">
        <v>61</v>
      </c>
      <c r="F46" s="100" t="s">
        <v>16</v>
      </c>
      <c r="G46" s="101" t="s">
        <v>96</v>
      </c>
      <c r="H46" s="102">
        <v>41453</v>
      </c>
      <c r="I46" s="109">
        <v>200000</v>
      </c>
      <c r="J46" s="131">
        <v>41639</v>
      </c>
      <c r="K46" s="26">
        <v>41458</v>
      </c>
      <c r="L46" s="27">
        <v>200000</v>
      </c>
      <c r="M46" s="111" t="s">
        <v>28</v>
      </c>
      <c r="N46" s="107"/>
      <c r="O46" s="26">
        <v>41670</v>
      </c>
      <c r="P46" s="26"/>
      <c r="Q46" s="105"/>
      <c r="R46" s="105"/>
      <c r="S46" s="105"/>
    </row>
    <row r="47" spans="1:19" s="19" customFormat="1" ht="11.25" customHeight="1">
      <c r="A47" s="250"/>
      <c r="B47" s="98" t="s">
        <v>122</v>
      </c>
      <c r="C47" s="254"/>
      <c r="D47" s="254"/>
      <c r="E47" s="254"/>
      <c r="F47" s="100" t="s">
        <v>16</v>
      </c>
      <c r="G47" s="101" t="s">
        <v>119</v>
      </c>
      <c r="H47" s="102">
        <v>41465</v>
      </c>
      <c r="I47" s="109">
        <v>100000</v>
      </c>
      <c r="J47" s="131">
        <v>41639</v>
      </c>
      <c r="K47" s="26">
        <v>41488</v>
      </c>
      <c r="L47" s="27">
        <v>100000</v>
      </c>
      <c r="M47" s="111" t="s">
        <v>123</v>
      </c>
      <c r="N47" s="107"/>
      <c r="O47" s="26">
        <v>41670</v>
      </c>
      <c r="P47" s="26"/>
      <c r="Q47" s="105"/>
      <c r="R47" s="105"/>
      <c r="S47" s="105"/>
    </row>
    <row r="48" spans="1:19" s="19" customFormat="1" ht="24" customHeight="1">
      <c r="A48" s="251"/>
      <c r="B48" s="98" t="s">
        <v>139</v>
      </c>
      <c r="C48" s="222"/>
      <c r="D48" s="222"/>
      <c r="E48" s="222"/>
      <c r="F48" s="100" t="s">
        <v>16</v>
      </c>
      <c r="G48" s="101" t="s">
        <v>137</v>
      </c>
      <c r="H48" s="102">
        <v>41501</v>
      </c>
      <c r="I48" s="103">
        <v>1016000</v>
      </c>
      <c r="J48" s="131">
        <v>41524</v>
      </c>
      <c r="K48" s="26">
        <v>41522</v>
      </c>
      <c r="L48" s="27">
        <v>914400</v>
      </c>
      <c r="M48" s="142" t="s">
        <v>140</v>
      </c>
      <c r="N48" s="107"/>
      <c r="O48" s="26">
        <v>41547</v>
      </c>
      <c r="P48" s="26"/>
      <c r="Q48" s="105"/>
      <c r="R48" s="105"/>
      <c r="S48" s="105"/>
    </row>
    <row r="49" spans="1:19" s="19" customFormat="1" ht="11.25" customHeight="1">
      <c r="A49" s="252"/>
      <c r="B49" s="49"/>
      <c r="C49" s="223"/>
      <c r="D49" s="223"/>
      <c r="E49" s="223"/>
      <c r="F49" s="100"/>
      <c r="G49" s="101"/>
      <c r="H49" s="102"/>
      <c r="I49" s="109"/>
      <c r="J49" s="131"/>
      <c r="K49" s="26"/>
      <c r="L49" s="27"/>
      <c r="M49" s="111"/>
      <c r="N49" s="107"/>
      <c r="O49" s="26"/>
      <c r="P49" s="26"/>
      <c r="Q49" s="105"/>
      <c r="R49" s="105"/>
      <c r="S49" s="105"/>
    </row>
    <row r="50" spans="1:19" s="19" customFormat="1" ht="11.25">
      <c r="A50" s="219">
        <v>3812527</v>
      </c>
      <c r="B50" s="130" t="s">
        <v>127</v>
      </c>
      <c r="C50" s="199" t="s">
        <v>20</v>
      </c>
      <c r="D50" s="199" t="s">
        <v>128</v>
      </c>
      <c r="E50" s="199" t="s">
        <v>129</v>
      </c>
      <c r="F50" s="132" t="s">
        <v>16</v>
      </c>
      <c r="G50" s="133" t="s">
        <v>119</v>
      </c>
      <c r="H50" s="150">
        <v>41465</v>
      </c>
      <c r="I50" s="151">
        <v>70000</v>
      </c>
      <c r="J50" s="136">
        <v>41639</v>
      </c>
      <c r="K50" s="152">
        <v>41478</v>
      </c>
      <c r="L50" s="151">
        <v>70000</v>
      </c>
      <c r="M50" s="104" t="s">
        <v>130</v>
      </c>
      <c r="N50" s="107"/>
      <c r="O50" s="26">
        <v>41670</v>
      </c>
      <c r="P50" s="26"/>
      <c r="Q50" s="105"/>
      <c r="R50" s="105"/>
      <c r="S50" s="105"/>
    </row>
    <row r="51" spans="1:19" s="19" customFormat="1" ht="11.25">
      <c r="A51" s="296"/>
      <c r="B51" s="130" t="s">
        <v>136</v>
      </c>
      <c r="C51" s="297"/>
      <c r="D51" s="299"/>
      <c r="E51" s="299"/>
      <c r="F51" s="153" t="s">
        <v>16</v>
      </c>
      <c r="G51" s="154" t="s">
        <v>137</v>
      </c>
      <c r="H51" s="155">
        <v>41501</v>
      </c>
      <c r="I51" s="151">
        <v>1524000</v>
      </c>
      <c r="J51" s="156">
        <v>41532</v>
      </c>
      <c r="K51" s="157">
        <v>41522</v>
      </c>
      <c r="L51" s="158">
        <v>1371600</v>
      </c>
      <c r="M51" s="159" t="s">
        <v>138</v>
      </c>
      <c r="N51" s="160"/>
      <c r="O51" s="161">
        <v>41547</v>
      </c>
      <c r="P51" s="161"/>
      <c r="Q51" s="162"/>
      <c r="R51" s="105"/>
      <c r="S51" s="105"/>
    </row>
    <row r="52" spans="1:19" s="19" customFormat="1" ht="11.25">
      <c r="A52" s="220"/>
      <c r="B52" s="130"/>
      <c r="C52" s="200"/>
      <c r="D52" s="200"/>
      <c r="E52" s="200"/>
      <c r="F52" s="153"/>
      <c r="G52" s="154"/>
      <c r="H52" s="155"/>
      <c r="I52" s="151"/>
      <c r="J52" s="156"/>
      <c r="K52" s="157"/>
      <c r="L52" s="158"/>
      <c r="M52" s="159"/>
      <c r="N52" s="160"/>
      <c r="O52" s="161"/>
      <c r="P52" s="161"/>
      <c r="Q52" s="162"/>
      <c r="R52" s="105"/>
      <c r="S52" s="105"/>
    </row>
    <row r="53" spans="1:19" s="19" customFormat="1" ht="29.25" customHeight="1">
      <c r="A53" s="106">
        <v>3812515</v>
      </c>
      <c r="B53" s="106" t="s">
        <v>124</v>
      </c>
      <c r="C53" s="105" t="s">
        <v>1</v>
      </c>
      <c r="D53" s="105" t="s">
        <v>33</v>
      </c>
      <c r="E53" s="105" t="s">
        <v>44</v>
      </c>
      <c r="F53" s="100" t="s">
        <v>16</v>
      </c>
      <c r="G53" s="101" t="s">
        <v>119</v>
      </c>
      <c r="H53" s="102">
        <v>41465</v>
      </c>
      <c r="I53" s="103">
        <v>150000</v>
      </c>
      <c r="J53" s="53">
        <v>41639</v>
      </c>
      <c r="K53" s="26">
        <v>41488</v>
      </c>
      <c r="L53" s="27">
        <v>150000</v>
      </c>
      <c r="M53" s="104" t="s">
        <v>72</v>
      </c>
      <c r="N53" s="107"/>
      <c r="O53" s="26">
        <v>41670</v>
      </c>
      <c r="P53" s="26"/>
      <c r="Q53" s="105"/>
      <c r="R53" s="105"/>
      <c r="S53" s="105"/>
    </row>
    <row r="54" spans="1:19" s="19" customFormat="1" ht="14.25" customHeight="1">
      <c r="A54" s="249">
        <v>3812517</v>
      </c>
      <c r="B54" s="106" t="s">
        <v>125</v>
      </c>
      <c r="C54" s="253" t="s">
        <v>19</v>
      </c>
      <c r="D54" s="253" t="s">
        <v>37</v>
      </c>
      <c r="E54" s="253" t="s">
        <v>45</v>
      </c>
      <c r="F54" s="100" t="s">
        <v>16</v>
      </c>
      <c r="G54" s="101" t="s">
        <v>119</v>
      </c>
      <c r="H54" s="102">
        <v>41465</v>
      </c>
      <c r="I54" s="109">
        <v>50000</v>
      </c>
      <c r="J54" s="53">
        <v>41639</v>
      </c>
      <c r="K54" s="26" t="s">
        <v>55</v>
      </c>
      <c r="L54" s="27" t="s">
        <v>55</v>
      </c>
      <c r="M54" s="100" t="s">
        <v>126</v>
      </c>
      <c r="N54" s="107"/>
      <c r="O54" s="26">
        <v>41670</v>
      </c>
      <c r="P54" s="26" t="s">
        <v>55</v>
      </c>
      <c r="Q54" s="105"/>
      <c r="R54" s="105"/>
      <c r="S54" s="105"/>
    </row>
    <row r="55" spans="1:19" s="19" customFormat="1" ht="11.25" customHeight="1">
      <c r="A55" s="295"/>
      <c r="B55" s="110"/>
      <c r="C55" s="298"/>
      <c r="D55" s="298"/>
      <c r="E55" s="298"/>
      <c r="F55" s="111"/>
      <c r="G55" s="100"/>
      <c r="H55" s="112"/>
      <c r="I55" s="113"/>
      <c r="J55" s="114"/>
      <c r="K55" s="26"/>
      <c r="L55" s="27"/>
      <c r="M55" s="111"/>
      <c r="N55" s="107"/>
      <c r="O55" s="26"/>
      <c r="P55" s="26"/>
      <c r="Q55" s="115"/>
      <c r="R55" s="116"/>
      <c r="S55" s="117"/>
    </row>
    <row r="56" spans="1:19" s="141" customFormat="1" ht="30.75" customHeight="1">
      <c r="A56" s="108">
        <v>3812524</v>
      </c>
      <c r="B56" s="108" t="s">
        <v>118</v>
      </c>
      <c r="C56" s="132" t="s">
        <v>29</v>
      </c>
      <c r="D56" s="138" t="s">
        <v>160</v>
      </c>
      <c r="E56" s="132" t="s">
        <v>48</v>
      </c>
      <c r="F56" s="132" t="s">
        <v>16</v>
      </c>
      <c r="G56" s="133" t="s">
        <v>119</v>
      </c>
      <c r="H56" s="134">
        <v>41465</v>
      </c>
      <c r="I56" s="135">
        <v>100000</v>
      </c>
      <c r="J56" s="136">
        <v>41639</v>
      </c>
      <c r="K56" s="137">
        <v>41484</v>
      </c>
      <c r="L56" s="135">
        <v>100000</v>
      </c>
      <c r="M56" s="138" t="s">
        <v>120</v>
      </c>
      <c r="N56" s="139"/>
      <c r="O56" s="140">
        <v>41670</v>
      </c>
      <c r="P56" s="137"/>
      <c r="Q56" s="132"/>
      <c r="R56" s="132"/>
      <c r="S56" s="137"/>
    </row>
    <row r="57" spans="1:19" s="19" customFormat="1" ht="22.5">
      <c r="A57" s="98">
        <v>3812512</v>
      </c>
      <c r="B57" s="98" t="s">
        <v>141</v>
      </c>
      <c r="C57" s="196" t="s">
        <v>15</v>
      </c>
      <c r="D57" s="196" t="s">
        <v>36</v>
      </c>
      <c r="E57" s="99" t="s">
        <v>43</v>
      </c>
      <c r="F57" s="100" t="s">
        <v>16</v>
      </c>
      <c r="G57" s="101" t="s">
        <v>137</v>
      </c>
      <c r="H57" s="102">
        <v>41495</v>
      </c>
      <c r="I57" s="103">
        <v>1016000</v>
      </c>
      <c r="J57" s="53">
        <v>41547</v>
      </c>
      <c r="K57" s="26">
        <v>41522</v>
      </c>
      <c r="L57" s="27">
        <v>914400</v>
      </c>
      <c r="M57" s="104" t="s">
        <v>142</v>
      </c>
      <c r="N57" s="105"/>
      <c r="O57" s="26">
        <v>41562</v>
      </c>
      <c r="P57" s="26"/>
      <c r="Q57" s="105"/>
      <c r="R57" s="105"/>
      <c r="S57" s="105"/>
    </row>
    <row r="58" spans="1:19" s="19" customFormat="1" ht="40.5" customHeight="1">
      <c r="A58" s="249">
        <v>3812556</v>
      </c>
      <c r="B58" s="163" t="s">
        <v>143</v>
      </c>
      <c r="C58" s="197" t="s">
        <v>144</v>
      </c>
      <c r="D58" s="253" t="s">
        <v>36</v>
      </c>
      <c r="E58" s="197" t="s">
        <v>145</v>
      </c>
      <c r="F58" s="100" t="s">
        <v>16</v>
      </c>
      <c r="G58" s="100" t="s">
        <v>137</v>
      </c>
      <c r="H58" s="102">
        <v>41501</v>
      </c>
      <c r="I58" s="103">
        <v>1016000</v>
      </c>
      <c r="J58" s="53">
        <v>41540</v>
      </c>
      <c r="K58" s="26">
        <v>41522</v>
      </c>
      <c r="L58" s="27">
        <v>914400</v>
      </c>
      <c r="M58" s="104" t="s">
        <v>146</v>
      </c>
      <c r="N58" s="107"/>
      <c r="O58" s="26">
        <v>41562</v>
      </c>
      <c r="P58" s="26"/>
      <c r="Q58" s="124"/>
      <c r="R58" s="105"/>
      <c r="S58" s="26"/>
    </row>
    <row r="59" spans="1:19" s="19" customFormat="1" ht="16.5" customHeight="1">
      <c r="A59" s="201"/>
      <c r="B59" s="49"/>
      <c r="C59" s="202"/>
      <c r="D59" s="203"/>
      <c r="E59" s="202"/>
      <c r="F59" s="100"/>
      <c r="G59" s="101"/>
      <c r="H59" s="102"/>
      <c r="I59" s="109"/>
      <c r="J59" s="53"/>
      <c r="K59" s="26"/>
      <c r="L59" s="27"/>
      <c r="M59" s="104"/>
      <c r="N59" s="107"/>
      <c r="O59" s="26"/>
      <c r="P59" s="26"/>
      <c r="Q59" s="124"/>
      <c r="R59" s="105"/>
      <c r="S59" s="26"/>
    </row>
    <row r="60" spans="1:19" s="19" customFormat="1" ht="23.25" customHeight="1">
      <c r="A60" s="249">
        <v>3812518</v>
      </c>
      <c r="B60" s="106" t="s">
        <v>147</v>
      </c>
      <c r="C60" s="197" t="s">
        <v>148</v>
      </c>
      <c r="D60" s="253" t="s">
        <v>35</v>
      </c>
      <c r="E60" s="199" t="s">
        <v>151</v>
      </c>
      <c r="F60" s="100" t="s">
        <v>16</v>
      </c>
      <c r="G60" s="101" t="s">
        <v>137</v>
      </c>
      <c r="H60" s="102">
        <v>41501</v>
      </c>
      <c r="I60" s="103">
        <v>1524000</v>
      </c>
      <c r="J60" s="53">
        <v>41532</v>
      </c>
      <c r="K60" s="26">
        <v>41522</v>
      </c>
      <c r="L60" s="27">
        <v>1371600</v>
      </c>
      <c r="M60" s="104" t="s">
        <v>149</v>
      </c>
      <c r="N60" s="107"/>
      <c r="O60" s="26">
        <v>41547</v>
      </c>
      <c r="P60" s="26"/>
      <c r="Q60" s="105"/>
      <c r="R60" s="105"/>
      <c r="S60" s="26"/>
    </row>
    <row r="61" spans="1:19" s="19" customFormat="1" ht="17.25" customHeight="1">
      <c r="A61" s="201"/>
      <c r="B61" s="49"/>
      <c r="C61" s="202"/>
      <c r="D61" s="203"/>
      <c r="E61" s="204"/>
      <c r="F61" s="100"/>
      <c r="G61" s="101"/>
      <c r="H61" s="102"/>
      <c r="I61" s="109"/>
      <c r="J61" s="53"/>
      <c r="K61" s="26"/>
      <c r="L61" s="27"/>
      <c r="M61" s="104"/>
      <c r="N61" s="107"/>
      <c r="O61" s="26"/>
      <c r="P61" s="26"/>
      <c r="Q61" s="105"/>
      <c r="R61" s="105"/>
      <c r="S61" s="26"/>
    </row>
    <row r="62" spans="1:19" s="19" customFormat="1" ht="17.25" customHeight="1">
      <c r="A62" s="219">
        <v>3812543</v>
      </c>
      <c r="B62" s="49" t="s">
        <v>150</v>
      </c>
      <c r="C62" s="197" t="s">
        <v>152</v>
      </c>
      <c r="D62" s="197" t="s">
        <v>33</v>
      </c>
      <c r="E62" s="199" t="s">
        <v>154</v>
      </c>
      <c r="F62" s="100" t="s">
        <v>16</v>
      </c>
      <c r="G62" s="101" t="s">
        <v>137</v>
      </c>
      <c r="H62" s="102">
        <v>41501</v>
      </c>
      <c r="I62" s="109">
        <v>1524000</v>
      </c>
      <c r="J62" s="53">
        <v>41532</v>
      </c>
      <c r="K62" s="26">
        <v>41522</v>
      </c>
      <c r="L62" s="27">
        <v>1371600</v>
      </c>
      <c r="M62" s="104" t="s">
        <v>153</v>
      </c>
      <c r="N62" s="107"/>
      <c r="O62" s="26">
        <v>41547</v>
      </c>
      <c r="P62" s="26"/>
      <c r="Q62" s="105"/>
      <c r="R62" s="105"/>
      <c r="S62" s="26"/>
    </row>
    <row r="63" spans="1:19" s="19" customFormat="1" ht="17.25" customHeight="1">
      <c r="A63" s="220"/>
      <c r="B63" s="49"/>
      <c r="C63" s="198"/>
      <c r="D63" s="198"/>
      <c r="E63" s="200"/>
      <c r="F63" s="100"/>
      <c r="G63" s="101"/>
      <c r="H63" s="102"/>
      <c r="I63" s="109"/>
      <c r="J63" s="53"/>
      <c r="K63" s="26"/>
      <c r="L63" s="27"/>
      <c r="M63" s="104"/>
      <c r="N63" s="107"/>
      <c r="O63" s="26"/>
      <c r="P63" s="26"/>
      <c r="Q63" s="105"/>
      <c r="R63" s="105"/>
      <c r="S63" s="26"/>
    </row>
    <row r="64" spans="1:19" s="193" customFormat="1" ht="11.25">
      <c r="A64" s="178">
        <v>38125184</v>
      </c>
      <c r="B64" s="179" t="s">
        <v>83</v>
      </c>
      <c r="C64" s="180" t="s">
        <v>155</v>
      </c>
      <c r="D64" s="181" t="s">
        <v>156</v>
      </c>
      <c r="E64" s="182"/>
      <c r="F64" s="183" t="s">
        <v>16</v>
      </c>
      <c r="G64" s="184" t="s">
        <v>157</v>
      </c>
      <c r="H64" s="185">
        <v>41305</v>
      </c>
      <c r="I64" s="186">
        <v>50000</v>
      </c>
      <c r="J64" s="187">
        <v>41639</v>
      </c>
      <c r="K64" s="188">
        <v>41298</v>
      </c>
      <c r="L64" s="189">
        <v>50000</v>
      </c>
      <c r="M64" s="190" t="s">
        <v>158</v>
      </c>
      <c r="N64" s="191"/>
      <c r="O64" s="188">
        <v>41547</v>
      </c>
      <c r="P64" s="188"/>
      <c r="Q64" s="192"/>
      <c r="R64" s="192"/>
      <c r="S64" s="188"/>
    </row>
    <row r="65" spans="1:13" s="168" customFormat="1" ht="12">
      <c r="A65" s="293" t="s">
        <v>53</v>
      </c>
      <c r="B65" s="293"/>
      <c r="C65" s="293"/>
      <c r="D65" s="293"/>
      <c r="F65" s="169"/>
      <c r="G65" s="169"/>
      <c r="H65" s="169"/>
      <c r="I65" s="170"/>
      <c r="J65" s="171"/>
      <c r="L65" s="171">
        <f>SUM(L2:L64)</f>
        <v>34508457</v>
      </c>
      <c r="M65" s="169"/>
    </row>
    <row r="66" spans="1:13" s="168" customFormat="1" ht="9" customHeight="1">
      <c r="A66" s="287" t="s">
        <v>54</v>
      </c>
      <c r="B66" s="288"/>
      <c r="C66" s="288"/>
      <c r="D66" s="288"/>
      <c r="F66" s="169"/>
      <c r="G66" s="169"/>
      <c r="H66" s="169"/>
      <c r="I66" s="170"/>
      <c r="J66" s="171"/>
      <c r="L66" s="171"/>
      <c r="M66" s="169"/>
    </row>
    <row r="67" spans="1:13" s="168" customFormat="1" ht="12">
      <c r="A67" s="172"/>
      <c r="B67" s="172"/>
      <c r="F67" s="169"/>
      <c r="G67" s="169"/>
      <c r="H67" s="169"/>
      <c r="I67" s="170"/>
      <c r="J67" s="171"/>
      <c r="L67" s="171"/>
      <c r="M67" s="169"/>
    </row>
    <row r="71" ht="12.75">
      <c r="J71" s="177" t="s">
        <v>55</v>
      </c>
    </row>
  </sheetData>
  <sheetProtection/>
  <mergeCells count="75">
    <mergeCell ref="D13:D16"/>
    <mergeCell ref="E13:E16"/>
    <mergeCell ref="E54:E55"/>
    <mergeCell ref="C17:C22"/>
    <mergeCell ref="D17:D22"/>
    <mergeCell ref="E17:E22"/>
    <mergeCell ref="D23:D26"/>
    <mergeCell ref="E23:E26"/>
    <mergeCell ref="D28:D35"/>
    <mergeCell ref="E28:E35"/>
    <mergeCell ref="A50:A52"/>
    <mergeCell ref="C50:C52"/>
    <mergeCell ref="C54:C55"/>
    <mergeCell ref="D54:D55"/>
    <mergeCell ref="D50:D52"/>
    <mergeCell ref="E50:E52"/>
    <mergeCell ref="A54:A55"/>
    <mergeCell ref="A66:D66"/>
    <mergeCell ref="F13:F14"/>
    <mergeCell ref="G13:G14"/>
    <mergeCell ref="A40:A41"/>
    <mergeCell ref="C40:C41"/>
    <mergeCell ref="D40:D41"/>
    <mergeCell ref="E40:E41"/>
    <mergeCell ref="F23:F26"/>
    <mergeCell ref="A65:D65"/>
    <mergeCell ref="O23:O26"/>
    <mergeCell ref="J13:J14"/>
    <mergeCell ref="N13:N14"/>
    <mergeCell ref="P13:P14"/>
    <mergeCell ref="P23:P26"/>
    <mergeCell ref="N23:N26"/>
    <mergeCell ref="A23:A26"/>
    <mergeCell ref="C2:C12"/>
    <mergeCell ref="C23:C26"/>
    <mergeCell ref="A13:A16"/>
    <mergeCell ref="C13:C16"/>
    <mergeCell ref="N2:N12"/>
    <mergeCell ref="P2:P12"/>
    <mergeCell ref="Q2:Q12"/>
    <mergeCell ref="A2:A12"/>
    <mergeCell ref="G2:G12"/>
    <mergeCell ref="D2:D12"/>
    <mergeCell ref="E2:E12"/>
    <mergeCell ref="S2:S12"/>
    <mergeCell ref="S23:S26"/>
    <mergeCell ref="Q23:Q26"/>
    <mergeCell ref="R23:R26"/>
    <mergeCell ref="S13:S14"/>
    <mergeCell ref="R2:R12"/>
    <mergeCell ref="R13:R14"/>
    <mergeCell ref="Q13:Q14"/>
    <mergeCell ref="A58:A59"/>
    <mergeCell ref="C58:C59"/>
    <mergeCell ref="D58:D59"/>
    <mergeCell ref="E58:E59"/>
    <mergeCell ref="A60:A61"/>
    <mergeCell ref="C60:C61"/>
    <mergeCell ref="D60:D61"/>
    <mergeCell ref="E60:E61"/>
    <mergeCell ref="A62:A63"/>
    <mergeCell ref="C62:C63"/>
    <mergeCell ref="D62:D63"/>
    <mergeCell ref="E62:E63"/>
    <mergeCell ref="S28:S35"/>
    <mergeCell ref="A46:A49"/>
    <mergeCell ref="C46:C49"/>
    <mergeCell ref="D46:D49"/>
    <mergeCell ref="E46:E49"/>
    <mergeCell ref="A28:A35"/>
    <mergeCell ref="C28:C35"/>
    <mergeCell ref="F28:F35"/>
    <mergeCell ref="N28:Q35"/>
    <mergeCell ref="M40:M41"/>
    <mergeCell ref="R28:R35"/>
  </mergeCells>
  <hyperlinks>
    <hyperlink ref="A65" r:id="rId1" display="www.kozpenzpalyazat.gov.hu"/>
    <hyperlink ref="A66" r:id="rId2" display="kozpenzpalyazat@kopdat.hu"/>
  </hyperlinks>
  <printOptions/>
  <pageMargins left="0.1968503937007874" right="0.2362204724409449" top="0.3937007874015748" bottom="0.2755905511811024" header="0.3937007874015748" footer="0.2755905511811024"/>
  <pageSetup horizontalDpi="600" verticalDpi="600" orientation="landscape" paperSize="8" scale="56" r:id="rId3"/>
  <headerFooter alignWithMargins="0">
    <oddFooter>&amp;R&amp;7&amp;Z&amp;F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mo-grita</dc:creator>
  <cp:keywords/>
  <dc:description/>
  <cp:lastModifiedBy>IRODA</cp:lastModifiedBy>
  <cp:lastPrinted>2013-09-23T11:30:40Z</cp:lastPrinted>
  <dcterms:created xsi:type="dcterms:W3CDTF">2007-08-24T09:33:01Z</dcterms:created>
  <dcterms:modified xsi:type="dcterms:W3CDTF">2013-09-23T11:35:07Z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